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<sst xmlns="http://schemas.openxmlformats.org/spreadsheetml/2006/main" count="50" uniqueCount="50">
  <si>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</si>
  <si>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APA040</t>
  </si>
  <si>
    <t xml:space="preserve">U</t>
  </si>
  <si>
    <t xml:space="preserve">Douche.</t>
  </si>
  <si>
    <t xml:space="preserve">Douche en acier inoxydable pour piscine.</t>
  </si>
  <si>
    <t xml:space="preserve">Code interne</t>
  </si>
  <si>
    <t xml:space="preserve">Désignation</t>
  </si>
  <si>
    <t xml:space="preserve">Quantité</t>
  </si>
  <si>
    <t xml:space="preserve">Unité</t>
  </si>
  <si>
    <t xml:space="preserve">Prix unitaire</t>
  </si>
  <si>
    <t xml:space="preserve">Prix total</t>
  </si>
  <si>
    <t xml:space="preserve">mt35ttc010f</t>
  </si>
  <si>
    <t xml:space="preserve">Conducteur de cuivre nu, de 35 mm².</t>
  </si>
  <si>
    <t xml:space="preserve">m</t>
  </si>
  <si>
    <t xml:space="preserve">mt35tte030a</t>
  </si>
  <si>
    <t xml:space="preserve">Plaque en acier galvanisé pour prise de terre, de 500x500x3 mm, avec borne de liaison.</t>
  </si>
  <si>
    <t xml:space="preserve">U</t>
  </si>
  <si>
    <t xml:space="preserve">mt47pep040e</t>
  </si>
  <si>
    <t xml:space="preserve">Douche extérieure pour piscine réalisée avec un tube de 63 mm de diamètre en acier inoxydable 18/8 avec deux pommes de douche, deux vannes temporisées et deux robinets lave-pieds temporisés, y compris ancrage de fixation, joints élastiques, chevilles d'ancrage, vis et enjoliveurs.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</si>
  <si>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</si>
  <si>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</si>
  <si>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</si>
  <si>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</si>
  <si>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mt35www020</t>
  </si>
  <si>
    <t xml:space="preserve">Produits complémentaires pour installations de prise de terre.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</si>
  <si>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</si>
  <si>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</si>
  <si>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</si>
  <si>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</si>
  <si>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</si>
  <si>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</si>
  <si>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</si>
  <si>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</si>
  <si>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</si>
  <si>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</si>
  <si>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</si>
  <si>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</si>
  <si>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</si>
  <si>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</si>
  <si>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</si>
  <si>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</si>
  <si>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</si>
  <si>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</si>
  <si>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</si>
  <si>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</si>
  <si>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</si>
  <si>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</si>
  <si>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</si>
  <si>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489.258,98F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</si>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</sst>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4.37" customWidth="1"/>
    <col min="3" max="3" width="1.02" customWidth="1"/>
    <col min="4" max="4" width="62.37" customWidth="1"/>
    <col min="5" max="5" width="8.60" customWidth="1"/>
    <col min="6" max="6" width="5.83" customWidth="1"/>
    <col min="7" max="7" width="16.03" customWidth="1"/>
    <col min="8" max="8" width="12.39"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12.00" thickBot="1" customHeight="1">
      <c r="A8" s="10" t="s">
        <v>11</v>
      </c>
      <c r="B8" s="10"/>
      <c r="C8" s="10" t="s">
        <v>12</v>
      </c>
      <c r="D8" s="10"/>
      <c r="E8" s="12">
        <v>6.000000</v>
      </c>
      <c r="F8" s="14" t="s">
        <v>13</v>
      </c>
      <c r="G8" s="16">
        <v>6497.480000</v>
      </c>
      <c r="H8" s="16">
        <f ca="1">ROUND(INDIRECT(ADDRESS(ROW()+(0), COLUMN()+(-3), 1))*INDIRECT(ADDRESS(ROW()+(0), COLUMN()+(-1), 1)), 2)</f>
        <v>38984.880000</v>
      </c>
    </row>
    <row r="9" spans="1:8" ht="21.60" thickBot="1" customHeight="1">
      <c r="A9" s="17" t="s">
        <v>14</v>
      </c>
      <c r="B9" s="17"/>
      <c r="C9" s="17" t="s">
        <v>15</v>
      </c>
      <c r="D9" s="17"/>
      <c r="E9" s="18">
        <v>1.000000</v>
      </c>
      <c r="F9" s="19" t="s">
        <v>16</v>
      </c>
      <c r="G9" s="20">
        <v>28808.770000</v>
      </c>
      <c r="H9" s="20">
        <f ca="1">ROUND(INDIRECT(ADDRESS(ROW()+(0), COLUMN()+(-3), 1))*INDIRECT(ADDRESS(ROW()+(0), COLUMN()+(-1), 1)), 2)</f>
        <v>28808.770000</v>
      </c>
    </row>
    <row r="10" spans="1:8" ht="50.40" thickBot="1" customHeight="1">
      <c r="A10" s="17" t="s">
        <v>17</v>
      </c>
      <c r="B10" s="17"/>
      <c r="C10" s="17" t="s">
        <v>18</v>
      </c>
      <c r="D10" s="17"/>
      <c r="E10" s="18">
        <v>1.000000</v>
      </c>
      <c r="F10" s="19" t="s">
        <v>19</v>
      </c>
      <c r="G10" s="20">
        <v>884650.690000</v>
      </c>
      <c r="H10" s="20">
        <f ca="1">ROUND(INDIRECT(ADDRESS(ROW()+(0), COLUMN()+(-3), 1))*INDIRECT(ADDRESS(ROW()+(0), COLUMN()+(-1), 1)), 2)</f>
        <v>884650.690000</v>
      </c>
    </row>
    <row r="11" spans="1:8" ht="40.80" thickBot="1" customHeight="1">
      <c r="A11" s="17" t="s">
        <v>20</v>
      </c>
      <c r="B11" s="17"/>
      <c r="C11" s="17" t="s">
        <v>21</v>
      </c>
      <c r="D11" s="17"/>
      <c r="E11" s="18">
        <v>1.000000</v>
      </c>
      <c r="F11" s="19" t="s">
        <v>22</v>
      </c>
      <c r="G11" s="20">
        <v>345705.180000</v>
      </c>
      <c r="H11" s="20">
        <f ca="1">ROUND(INDIRECT(ADDRESS(ROW()+(0), COLUMN()+(-3), 1))*INDIRECT(ADDRESS(ROW()+(0), COLUMN()+(-1), 1)), 2)</f>
        <v>345705.180000</v>
      </c>
    </row>
    <row r="12" spans="1:8" ht="12.00" thickBot="1" customHeight="1">
      <c r="A12" s="17" t="s">
        <v>23</v>
      </c>
      <c r="B12" s="17"/>
      <c r="C12" s="17" t="s">
        <v>24</v>
      </c>
      <c r="D12" s="17"/>
      <c r="E12" s="18">
        <v>2.000000</v>
      </c>
      <c r="F12" s="19" t="s">
        <v>25</v>
      </c>
      <c r="G12" s="20">
        <v>1019.390000</v>
      </c>
      <c r="H12" s="20">
        <f ca="1">ROUND(INDIRECT(ADDRESS(ROW()+(0), COLUMN()+(-3), 1))*INDIRECT(ADDRESS(ROW()+(0), COLUMN()+(-1), 1)), 2)</f>
        <v>2038.780000</v>
      </c>
    </row>
    <row r="13" spans="1:8" ht="12.00" thickBot="1" customHeight="1">
      <c r="A13" s="17" t="s">
        <v>26</v>
      </c>
      <c r="B13" s="17"/>
      <c r="C13" s="17" t="s">
        <v>27</v>
      </c>
      <c r="D13" s="17"/>
      <c r="E13" s="18">
        <v>1.344000</v>
      </c>
      <c r="F13" s="19" t="s">
        <v>28</v>
      </c>
      <c r="G13" s="20">
        <v>2489.790000</v>
      </c>
      <c r="H13" s="20">
        <f ca="1">ROUND(INDIRECT(ADDRESS(ROW()+(0), COLUMN()+(-3), 1))*INDIRECT(ADDRESS(ROW()+(0), COLUMN()+(-1), 1)), 2)</f>
        <v>3346.280000</v>
      </c>
    </row>
    <row r="14" spans="1:8" ht="12.00" thickBot="1" customHeight="1">
      <c r="A14" s="17" t="s">
        <v>29</v>
      </c>
      <c r="B14" s="17"/>
      <c r="C14" s="17" t="s">
        <v>30</v>
      </c>
      <c r="D14" s="17"/>
      <c r="E14" s="18">
        <v>1.344000</v>
      </c>
      <c r="F14" s="19" t="s">
        <v>31</v>
      </c>
      <c r="G14" s="20">
        <v>1518.390000</v>
      </c>
      <c r="H14" s="20">
        <f ca="1">ROUND(INDIRECT(ADDRESS(ROW()+(0), COLUMN()+(-3), 1))*INDIRECT(ADDRESS(ROW()+(0), COLUMN()+(-1), 1)), 2)</f>
        <v>2040.720000</v>
      </c>
    </row>
    <row r="15" spans="1:8" ht="12.00" thickBot="1" customHeight="1">
      <c r="A15" s="17" t="s">
        <v>32</v>
      </c>
      <c r="B15" s="17"/>
      <c r="C15" s="17" t="s">
        <v>33</v>
      </c>
      <c r="D15" s="17"/>
      <c r="E15" s="18">
        <v>1.344000</v>
      </c>
      <c r="F15" s="19" t="s">
        <v>34</v>
      </c>
      <c r="G15" s="20">
        <v>2489.790000</v>
      </c>
      <c r="H15" s="20">
        <f ca="1">ROUND(INDIRECT(ADDRESS(ROW()+(0), COLUMN()+(-3), 1))*INDIRECT(ADDRESS(ROW()+(0), COLUMN()+(-1), 1)), 2)</f>
        <v>3346.280000</v>
      </c>
    </row>
    <row r="16" spans="1:8" ht="12.00" thickBot="1" customHeight="1">
      <c r="A16" s="17" t="s">
        <v>35</v>
      </c>
      <c r="B16" s="17"/>
      <c r="C16" s="17" t="s">
        <v>36</v>
      </c>
      <c r="D16" s="17"/>
      <c r="E16" s="18">
        <v>1.344000</v>
      </c>
      <c r="F16" s="19" t="s">
        <v>37</v>
      </c>
      <c r="G16" s="20">
        <v>1518.390000</v>
      </c>
      <c r="H16" s="20">
        <f ca="1">ROUND(INDIRECT(ADDRESS(ROW()+(0), COLUMN()+(-3), 1))*INDIRECT(ADDRESS(ROW()+(0), COLUMN()+(-1), 1)), 2)</f>
        <v>2040.720000</v>
      </c>
    </row>
    <row r="17" spans="1:8" ht="12.00" thickBot="1" customHeight="1">
      <c r="A17" s="17" t="s">
        <v>38</v>
      </c>
      <c r="B17" s="17"/>
      <c r="C17" s="17" t="s">
        <v>39</v>
      </c>
      <c r="D17" s="17"/>
      <c r="E17" s="18">
        <v>6.720000</v>
      </c>
      <c r="F17" s="19" t="s">
        <v>40</v>
      </c>
      <c r="G17" s="20">
        <v>2408.750000</v>
      </c>
      <c r="H17" s="20">
        <f ca="1">ROUND(INDIRECT(ADDRESS(ROW()+(0), COLUMN()+(-3), 1))*INDIRECT(ADDRESS(ROW()+(0), COLUMN()+(-1), 1)), 2)</f>
        <v>16186.800000</v>
      </c>
    </row>
    <row r="18" spans="1:8" ht="12.00" thickBot="1" customHeight="1">
      <c r="A18" s="17" t="s">
        <v>41</v>
      </c>
      <c r="B18" s="17"/>
      <c r="C18" s="21" t="s">
        <v>42</v>
      </c>
      <c r="D18" s="21"/>
      <c r="E18" s="22">
        <v>2.240000</v>
      </c>
      <c r="F18" s="23" t="s">
        <v>43</v>
      </c>
      <c r="G18" s="24">
        <v>1521.220000</v>
      </c>
      <c r="H18" s="24">
        <f ca="1">ROUND(INDIRECT(ADDRESS(ROW()+(0), COLUMN()+(-3), 1))*INDIRECT(ADDRESS(ROW()+(0), COLUMN()+(-1), 1)), 2)</f>
        <v>3407.530000</v>
      </c>
    </row>
    <row r="19" spans="1:8" ht="12.00" thickBot="1" customHeight="1">
      <c r="A19" s="17"/>
      <c r="B19" s="17"/>
      <c r="C19" s="10" t="s">
        <v>44</v>
      </c>
      <c r="D19" s="10"/>
      <c r="E19" s="12">
        <v>2.000000</v>
      </c>
      <c r="F19" s="14" t="s">
        <v>45</v>
      </c>
      <c r="G19"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1330556.630000</v>
      </c>
      <c r="H19" s="16">
        <f ca="1">ROUND(INDIRECT(ADDRESS(ROW()+(0), COLUMN()+(-3), 1))*INDIRECT(ADDRESS(ROW()+(0), COLUMN()+(-1), 1))/100, 2)</f>
        <v>26611.130000</v>
      </c>
    </row>
    <row r="20" spans="1:8" ht="12.00" thickBot="1" customHeight="1">
      <c r="A20" s="21"/>
      <c r="B20" s="21"/>
      <c r="C20" s="21" t="s">
        <v>46</v>
      </c>
      <c r="D20" s="21"/>
      <c r="E20" s="22">
        <v>3.000000</v>
      </c>
      <c r="F20" s="23" t="s">
        <v>47</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1357167.760000</v>
      </c>
      <c r="H20" s="24">
        <f ca="1">ROUND(INDIRECT(ADDRESS(ROW()+(0), COLUMN()+(-3), 1))*INDIRECT(ADDRESS(ROW()+(0), COLUMN()+(-1), 1))/100, 2)</f>
        <v>40715.030000</v>
      </c>
    </row>
    <row r="21" spans="1:8" ht="12.00" thickBot="1" customHeight="1">
      <c r="A21" s="6" t="s">
        <v>48</v>
      </c>
      <c r="B21" s="6"/>
      <c r="C21" s="7"/>
      <c r="D21" s="7"/>
      <c r="E21" s="7"/>
      <c r="F21" s="25"/>
      <c r="G21" s="6" t="s">
        <v>49</v>
      </c>
      <c r="H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1397882.790000</v>
      </c>
    </row>
  </sheetData>
  <mergeCells count="33">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