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<sst xmlns="http://schemas.openxmlformats.org/spreadsheetml/2006/main" count="42" uniqueCount="42">
  <si>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</si>
  <si>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AVG040</t>
  </si>
  <si>
    <t xml:space="preserve">m²</t>
  </si>
  <si>
    <t xml:space="preserve">Revêtement décoratif praticable avec treillis en polyéthylène de haute densité.</t>
  </si>
  <si>
    <r>
      <rPr>
        <sz val="8.25"/>
        <color rgb="FF000000"/>
        <rFont val="Arial"/>
        <family val="2"/>
      </rPr>
      <t xml:space="preserve">Revêtement décoratif du terrain, praticable, avec </t>
    </r>
    <r>
      <rPr>
        <b/>
        <sz val="8.25"/>
        <color rgb="FF000000"/>
        <rFont val="Arial"/>
        <family val="2"/>
      </rPr>
      <t xml:space="preserve">grave calcaire</t>
    </r>
    <r>
      <rPr>
        <sz val="8.25"/>
        <color rgb="FF000000"/>
        <rFont val="Arial"/>
        <family val="2"/>
      </rPr>
      <t xml:space="preserve"> </t>
    </r>
    <r>
      <rPr>
        <b/>
        <sz val="8.25"/>
        <color rgb="FF000000"/>
        <rFont val="Arial"/>
        <family val="2"/>
      </rPr>
      <t xml:space="preserve">stabilisée</t>
    </r>
    <r>
      <rPr>
        <sz val="8.25"/>
        <color rgb="FF000000"/>
        <rFont val="Arial"/>
        <family val="2"/>
      </rPr>
      <t xml:space="preserve"> avec </t>
    </r>
    <r>
      <rPr>
        <b/>
        <sz val="8.25"/>
        <color rgb="FF000000"/>
        <rFont val="Arial"/>
        <family val="2"/>
      </rPr>
      <t xml:space="preserve">grille alvéolaire en polyéthylène haute densité stable aux rayons UV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</si>
  <si>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</si>
  <si>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</si>
  <si>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</si>
  <si>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</si>
  <si>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</si>
  <si>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</si>
  <si>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mt01ard030b</t>
  </si>
  <si>
    <t xml:space="preserve">Grave filtrante sans classification.</t>
  </si>
  <si>
    <t xml:space="preserve">t</t>
  </si>
  <si>
    <t xml:space="preserve">mt01ara010</t>
  </si>
  <si>
    <t xml:space="preserve">Sable de 0 à 5 mm de diamètre.</t>
  </si>
  <si>
    <t xml:space="preserve">m³</t>
  </si>
  <si>
    <t xml:space="preserve">mt18rad010a</t>
  </si>
  <si>
    <t xml:space="preserve">Grille alvéolaire en polyéthylène haute densité stable aux rayons UV, de 50x42x4,5 cm, couleur verte, pour réalisation de surfaces accessible avec pelouse ou graviers.</t>
  </si>
  <si>
    <t xml:space="preserve">m²</t>
  </si>
  <si>
    <t xml:space="preserve">mt01arp030</t>
  </si>
  <si>
    <t xml:space="preserve">Grave calcaire sélectionnée concassée, couleur, de 5 à 10 mm de diamètre.</t>
  </si>
  <si>
    <t xml:space="preserve">m³</t>
  </si>
  <si>
    <t xml:space="preserve">mq01pan070b</t>
  </si>
  <si>
    <t xml:space="preserve">Mini pelle chargeuse sur pneus, de 52 kW/1 m³ kW.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</si>
  <si>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</si>
  <si>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</si>
  <si>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</si>
  <si>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</si>
  <si>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</si>
  <si>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</si>
  <si>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</si>
  <si>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mo040</t>
  </si>
  <si>
    <t xml:space="preserve">Compagnon professionnel III/CP2 jardinier.</t>
  </si>
  <si>
    <t xml:space="preserve">h</t>
  </si>
  <si>
    <t xml:space="preserve">mo115</t>
  </si>
  <si>
    <t xml:space="preserve">Ouvrier jardinier.</t>
  </si>
  <si>
    <t xml:space="preserve">h</t>
  </si>
  <si>
    <t xml:space="preserve">Coûts directs complémentaires</t>
  </si>
  <si>
    <t xml:space="preserve">%</t>
  </si>
  <si>
    <t xml:space="preserve">Coût d'entretien décennal: 2.339,87F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</si>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</sst>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42" customWidth="1"/>
    <col min="3" max="3" width="1.87" customWidth="1"/>
    <col min="4" max="4" width="58.31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13.50" thickBot="1" customHeight="1">
      <c r="A9" s="6" t="s">
        <v>11</v>
      </c>
      <c r="B9" s="6"/>
      <c r="C9" s="6" t="s">
        <v>12</v>
      </c>
      <c r="D9" s="6"/>
      <c r="E9" s="8">
        <v>0.330000</v>
      </c>
      <c r="F9" s="10" t="s">
        <v>13</v>
      </c>
      <c r="G9" s="12">
        <v>5907.550000</v>
      </c>
      <c r="H9" s="12">
        <f ca="1">ROUND(INDIRECT(ADDRESS(ROW()+(0), COLUMN()+(-3), 1))*INDIRECT(ADDRESS(ROW()+(0), COLUMN()+(-1), 1)), 2)</f>
        <v>1949.490000</v>
      </c>
    </row>
    <row r="10" spans="1:8" ht="13.50" thickBot="1" customHeight="1">
      <c r="A10" s="13" t="s">
        <v>14</v>
      </c>
      <c r="B10" s="13"/>
      <c r="C10" s="13" t="s">
        <v>15</v>
      </c>
      <c r="D10" s="13"/>
      <c r="E10" s="14">
        <v>0.048000</v>
      </c>
      <c r="F10" s="15" t="s">
        <v>16</v>
      </c>
      <c r="G10" s="16">
        <v>7474.600000</v>
      </c>
      <c r="H10" s="16">
        <f ca="1">ROUND(INDIRECT(ADDRESS(ROW()+(0), COLUMN()+(-3), 1))*INDIRECT(ADDRESS(ROW()+(0), COLUMN()+(-1), 1)), 2)</f>
        <v>358.780000</v>
      </c>
    </row>
    <row r="11" spans="1:8" ht="34.50" thickBot="1" customHeight="1">
      <c r="A11" s="13" t="s">
        <v>17</v>
      </c>
      <c r="B11" s="13"/>
      <c r="C11" s="13" t="s">
        <v>18</v>
      </c>
      <c r="D11" s="13"/>
      <c r="E11" s="14">
        <v>1.050000</v>
      </c>
      <c r="F11" s="15" t="s">
        <v>19</v>
      </c>
      <c r="G11" s="16">
        <v>10560.220000</v>
      </c>
      <c r="H11" s="16">
        <f ca="1">ROUND(INDIRECT(ADDRESS(ROW()+(0), COLUMN()+(-3), 1))*INDIRECT(ADDRESS(ROW()+(0), COLUMN()+(-1), 1)), 2)</f>
        <v>11088.230000</v>
      </c>
    </row>
    <row r="12" spans="1:8" ht="24.00" thickBot="1" customHeight="1">
      <c r="A12" s="13" t="s">
        <v>20</v>
      </c>
      <c r="B12" s="13"/>
      <c r="C12" s="13" t="s">
        <v>21</v>
      </c>
      <c r="D12" s="13"/>
      <c r="E12" s="14">
        <v>0.060000</v>
      </c>
      <c r="F12" s="15" t="s">
        <v>22</v>
      </c>
      <c r="G12" s="16">
        <v>15670.550000</v>
      </c>
      <c r="H12" s="16">
        <f ca="1">ROUND(INDIRECT(ADDRESS(ROW()+(0), COLUMN()+(-3), 1))*INDIRECT(ADDRESS(ROW()+(0), COLUMN()+(-1), 1)), 2)</f>
        <v>940.230000</v>
      </c>
    </row>
    <row r="13" spans="1:8" ht="13.50" thickBot="1" customHeight="1">
      <c r="A13" s="13" t="s">
        <v>23</v>
      </c>
      <c r="B13" s="13"/>
      <c r="C13" s="13" t="s">
        <v>24</v>
      </c>
      <c r="D13" s="13"/>
      <c r="E13" s="14">
        <v>0.050000</v>
      </c>
      <c r="F13" s="15" t="s">
        <v>25</v>
      </c>
      <c r="G13" s="16">
        <v>16105.760000</v>
      </c>
      <c r="H13" s="16">
        <f ca="1">ROUND(INDIRECT(ADDRESS(ROW()+(0), COLUMN()+(-3), 1))*INDIRECT(ADDRESS(ROW()+(0), COLUMN()+(-1), 1)), 2)</f>
        <v>805.290000</v>
      </c>
    </row>
    <row r="14" spans="1:8" ht="13.50" thickBot="1" customHeight="1">
      <c r="A14" s="13" t="s">
        <v>26</v>
      </c>
      <c r="B14" s="13"/>
      <c r="C14" s="13" t="s">
        <v>27</v>
      </c>
      <c r="D14" s="13"/>
      <c r="E14" s="14">
        <v>0.092000</v>
      </c>
      <c r="F14" s="15" t="s">
        <v>28</v>
      </c>
      <c r="G14" s="16">
        <v>2657.770000</v>
      </c>
      <c r="H14" s="16">
        <f ca="1">ROUND(INDIRECT(ADDRESS(ROW()+(0), COLUMN()+(-3), 1))*INDIRECT(ADDRESS(ROW()+(0), COLUMN()+(-1), 1)), 2)</f>
        <v>244.510000</v>
      </c>
    </row>
    <row r="15" spans="1:8" ht="13.50" thickBot="1" customHeight="1">
      <c r="A15" s="13" t="s">
        <v>29</v>
      </c>
      <c r="B15" s="13"/>
      <c r="C15" s="13" t="s">
        <v>30</v>
      </c>
      <c r="D15" s="13"/>
      <c r="E15" s="14">
        <v>0.202000</v>
      </c>
      <c r="F15" s="15" t="s">
        <v>31</v>
      </c>
      <c r="G15" s="16">
        <v>1680.460000</v>
      </c>
      <c r="H15" s="16">
        <f ca="1">ROUND(INDIRECT(ADDRESS(ROW()+(0), COLUMN()+(-3), 1))*INDIRECT(ADDRESS(ROW()+(0), COLUMN()+(-1), 1)), 2)</f>
        <v>339.450000</v>
      </c>
    </row>
    <row r="16" spans="1:8" ht="13.50" thickBot="1" customHeight="1">
      <c r="A16" s="13" t="s">
        <v>32</v>
      </c>
      <c r="B16" s="13"/>
      <c r="C16" s="13" t="s">
        <v>33</v>
      </c>
      <c r="D16" s="13"/>
      <c r="E16" s="14">
        <v>0.112000</v>
      </c>
      <c r="F16" s="15" t="s">
        <v>34</v>
      </c>
      <c r="G16" s="16">
        <v>2657.770000</v>
      </c>
      <c r="H16" s="16">
        <f ca="1">ROUND(INDIRECT(ADDRESS(ROW()+(0), COLUMN()+(-3), 1))*INDIRECT(ADDRESS(ROW()+(0), COLUMN()+(-1), 1)), 2)</f>
        <v>297.670000</v>
      </c>
    </row>
    <row r="17" spans="1:8" ht="13.50" thickBot="1" customHeight="1">
      <c r="A17" s="13" t="s">
        <v>35</v>
      </c>
      <c r="B17" s="13"/>
      <c r="C17" s="17" t="s">
        <v>36</v>
      </c>
      <c r="D17" s="17"/>
      <c r="E17" s="18">
        <v>0.225000</v>
      </c>
      <c r="F17" s="19" t="s">
        <v>37</v>
      </c>
      <c r="G17" s="20">
        <v>1608.770000</v>
      </c>
      <c r="H17" s="20">
        <f ca="1">ROUND(INDIRECT(ADDRESS(ROW()+(0), COLUMN()+(-3), 1))*INDIRECT(ADDRESS(ROW()+(0), COLUMN()+(-1), 1)), 2)</f>
        <v>361.970000</v>
      </c>
    </row>
    <row r="18" spans="1:8" ht="13.50" thickBot="1" customHeight="1">
      <c r="A18" s="17"/>
      <c r="B18" s="17"/>
      <c r="C18" s="4" t="s">
        <v>38</v>
      </c>
      <c r="D18" s="4"/>
      <c r="E18" s="21">
        <v>2.000000</v>
      </c>
      <c r="F18" s="22" t="s">
        <v>39</v>
      </c>
      <c r="G18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16385.620000</v>
      </c>
      <c r="H18" s="23">
        <f ca="1">ROUND(INDIRECT(ADDRESS(ROW()+(0), COLUMN()+(-3), 1))*INDIRECT(ADDRESS(ROW()+(0), COLUMN()+(-1), 1))/100, 2)</f>
        <v>327.710000</v>
      </c>
    </row>
    <row r="19" spans="1:8" ht="13.50" thickBot="1" customHeight="1">
      <c r="A19" s="24" t="s">
        <v>40</v>
      </c>
      <c r="B19" s="24"/>
      <c r="C19" s="25"/>
      <c r="D19" s="25"/>
      <c r="E19" s="25"/>
      <c r="F19" s="26"/>
      <c r="G19" s="24" t="s">
        <v>41</v>
      </c>
      <c r="H19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16713.330000</v>
      </c>
    </row>
  </sheetData>
  <mergeCells count="2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