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<sst xmlns="http://schemas.openxmlformats.org/spreadsheetml/2006/main" count="29" uniqueCount="29">
  <si>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</si>
  <si>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EIF080</t>
  </si>
  <si>
    <t xml:space="preserve">m²</t>
  </si>
  <si>
    <t xml:space="preserve">Isolation thermique d'origine végétale par l'extérieur en façade pour systèmes ETICS.</t>
  </si>
  <si>
    <r>
      <rPr>
        <sz val="8.25"/>
        <color rgb="FF000000"/>
        <rFont val="Arial"/>
        <family val="2"/>
      </rPr>
      <t xml:space="preserve">Isolation thermique par l'extérieur en façade pour systèmes ETICS, constituée de 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fixé au support avec du mortier de chaux hydraulique naturelle, type NHL 3,5, application manuelle et fixations mécaniques avec cheville à expansion en polypropylène. Le prix ne comprend ni la couche de régularisation ni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</si>
  <si>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</si>
  <si>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</si>
  <si>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</si>
  <si>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</si>
  <si>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</si>
  <si>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</si>
  <si>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mt28mak020c</t>
  </si>
  <si>
    <t xml:space="preserve">Mortier de chaux hydraulique naturelle, type NHL 3,5, selon NF EN 459-1, avec un contenu très bas de composés organiques volatiles (COV), très perspirant et avec un effet bactéricide et fongicide, à appliquer à la truelle, pour coller les panneaux isolants et comme couche de base, préalablement mélangé avec de l'eau.</t>
  </si>
  <si>
    <t xml:space="preserve">kg</t>
  </si>
  <si>
    <t xml:space="preserve">mt16acs010la</t>
  </si>
  <si>
    <t xml:space="preserve">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</si>
  <si>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</si>
  <si>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mt16acs100a</t>
  </si>
  <si>
    <t xml:space="preserve">Cheville à expansion en polypropylène, de 8 mm de diamètre et 110 mm de longueur, avec clou en polyamide et rondelle en plastique, pour fixation des panneaux isolants.</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</si>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</sst>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6</v>
      </c>
      <c r="E9" s="11" t="s">
        <v>13</v>
      </c>
      <c r="F9" s="13">
        <v>1094.89</v>
      </c>
      <c r="G9" s="13">
        <f ca="1">ROUND(INDIRECT(ADDRESS(ROW()+(0), COLUMN()+(-3), 1))*INDIRECT(ADDRESS(ROW()+(0), COLUMN()+(-1), 1)), 2)</f>
        <v>6569.34</v>
      </c>
    </row>
    <row r="10" spans="1:7" ht="55.50" thickBot="1" customHeight="1">
      <c r="A10" s="14" t="s">
        <v>14</v>
      </c>
      <c r="B10" s="14"/>
      <c r="C10" s="14" t="s">
        <v>15</v>
      </c>
      <c r="D10" s="15">
        <v>1.05</v>
      </c>
      <c r="E10" s="16" t="s">
        <v>16</v>
      </c>
      <c r="F10" s="17">
        <v>8857.06</v>
      </c>
      <c r="G10" s="17">
        <f ca="1">ROUND(INDIRECT(ADDRESS(ROW()+(0), COLUMN()+(-3), 1))*INDIRECT(ADDRESS(ROW()+(0), COLUMN()+(-1), 1)), 2)</f>
        <v>9299.91</v>
      </c>
    </row>
    <row r="11" spans="1:7" ht="24.00" thickBot="1" customHeight="1">
      <c r="A11" s="14" t="s">
        <v>17</v>
      </c>
      <c r="B11" s="14"/>
      <c r="C11" s="14" t="s">
        <v>18</v>
      </c>
      <c r="D11" s="15">
        <v>6</v>
      </c>
      <c r="E11" s="16" t="s">
        <v>19</v>
      </c>
      <c r="F11" s="17">
        <v>448.46</v>
      </c>
      <c r="G11" s="17">
        <f ca="1">ROUND(INDIRECT(ADDRESS(ROW()+(0), COLUMN()+(-3), 1))*INDIRECT(ADDRESS(ROW()+(0), COLUMN()+(-1), 1)), 2)</f>
        <v>2690.76</v>
      </c>
    </row>
    <row r="12" spans="1:7" ht="13.50" thickBot="1" customHeight="1">
      <c r="A12" s="14" t="s">
        <v>20</v>
      </c>
      <c r="B12" s="14"/>
      <c r="C12" s="14" t="s">
        <v>21</v>
      </c>
      <c r="D12" s="15">
        <v>0.112</v>
      </c>
      <c r="E12" s="16" t="s">
        <v>22</v>
      </c>
      <c r="F12" s="17">
        <v>4266.11</v>
      </c>
      <c r="G12" s="17">
        <f ca="1">ROUND(INDIRECT(ADDRESS(ROW()+(0), COLUMN()+(-3), 1))*INDIRECT(ADDRESS(ROW()+(0), COLUMN()+(-1), 1)), 2)</f>
        <v>477.8</v>
      </c>
    </row>
    <row r="13" spans="1:7" ht="13.50" thickBot="1" customHeight="1">
      <c r="A13" s="14" t="s">
        <v>23</v>
      </c>
      <c r="B13" s="14"/>
      <c r="C13" s="18" t="s">
        <v>24</v>
      </c>
      <c r="D13" s="19">
        <v>0.112</v>
      </c>
      <c r="E13" s="20" t="s">
        <v>25</v>
      </c>
      <c r="F13" s="21">
        <v>2661.82</v>
      </c>
      <c r="G13" s="21">
        <f ca="1">ROUND(INDIRECT(ADDRESS(ROW()+(0), COLUMN()+(-3), 1))*INDIRECT(ADDRESS(ROW()+(0), COLUMN()+(-1), 1)), 2)</f>
        <v>298.12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19335.9</v>
      </c>
      <c r="G14" s="24">
        <f ca="1">ROUND(INDIRECT(ADDRESS(ROW()+(0), COLUMN()+(-3), 1))*INDIRECT(ADDRESS(ROW()+(0), COLUMN()+(-1), 1))/100, 2)</f>
        <v>386.72</v>
      </c>
    </row>
    <row r="15" spans="1:7" ht="13.50" thickBot="1" customHeight="1">
      <c r="A15" s="25"/>
      <c r="B15" s="25"/>
      <c r="C15" s="26"/>
      <c r="D15" s="26"/>
      <c r="E15" s="27"/>
      <c r="F15" s="28" t="s">
        <v>28</v>
      </c>
      <c r="G15" s="29">
        <f ca="1">ROUND(SUM(INDIRECT(ADDRESS(ROW()+(-1), COLUMN()+(0), 1)),INDIRECT(ADDRESS(ROW()+(-2), COLUMN()+(0), 1)),INDIRECT(ADDRESS(ROW()+(-3), COLUMN()+(0), 1)),INDIRECT(ADDRESS(ROW()+(-4), COLUMN()+(0), 1)),INDIRECT(ADDRESS(ROW()+(-5), COLUMN()+(0), 1)),INDIRECT(ADDRESS(ROW()+(-6), COLUMN()+(0), 1))), 2)</f>
        <v>19722.7</v>
      </c>
    </row>
  </sheetData>
  <mergeCells count="11">
    <mergeCell ref="A1:G1"/>
    <mergeCell ref="C3:G3"/>
    <mergeCell ref="A5:G5"/>
    <mergeCell ref="A8:B8"/>
    <mergeCell ref="A9:B9"/>
    <mergeCell ref="A10:B10"/>
    <mergeCell ref="A11:B11"/>
    <mergeCell ref="A12:B12"/>
    <mergeCell ref="A13:B13"/>
    <mergeCell ref="A14:B14"/>
    <mergeCell ref="A15:B15"/>
  </mergeCells>
  <pageMargins left="0.147638" right="0.147638" top="0.206693" bottom="0.206693" header="0.0" footer="0.0"/>
  <pageSetup paperSize="9" orientation="portrait"/>
  <rowBreaks count="0" manualBreakCount="0">
    </rowBreaks>
</worksheet>
</file>