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<sst xmlns="http://schemas.openxmlformats.org/spreadsheetml/2006/main" count="19" uniqueCount="19">
  <si>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</si>
  <si>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EMD050</t>
  </si>
  <si>
    <t xml:space="preserve">U</t>
  </si>
  <si>
    <t xml:space="preserve">Démontage de ferrures de porte d'entrée au logement.</t>
  </si>
  <si>
    <r>
      <rPr>
        <b/>
        <sz val="7.80"/>
        <color rgb="FF000000"/>
        <rFont val="A"/>
        <family val="2"/>
      </rPr>
      <t xml:space="preserve">Démontage</t>
    </r>
    <r>
      <rPr>
        <sz val="7.80"/>
        <color rgb="FF000000"/>
        <rFont val="A"/>
        <family val="2"/>
      </rPr>
      <t xml:space="preserve"> des charnières, poignée et serrure, d'une porte </t>
    </r>
    <r>
      <rPr>
        <b/>
        <sz val="7.80"/>
        <color rgb="FF000000"/>
        <rFont val="A"/>
        <family val="2"/>
      </rPr>
      <t xml:space="preserve">avec blindage</t>
    </r>
    <r>
      <rPr>
        <sz val="7.80"/>
        <color rgb="FF000000"/>
        <rFont val="A"/>
        <family val="2"/>
      </rPr>
      <t xml:space="preserve"> d'entrée au logement de menuiserie en bois, </t>
    </r>
    <r>
      <rPr>
        <b/>
        <sz val="7.80"/>
        <color rgb="FF000000"/>
        <rFont val="A"/>
        <family val="2"/>
      </rPr>
      <t xml:space="preserve">avec moyens manuels et charge manuelle du matériau démonté dans le camion ou la benne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</si>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</sst>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1.17" customWidth="1"/>
    <col min="3" max="3" width="15.15" customWidth="1"/>
    <col min="4" max="4" width="25.94" customWidth="1"/>
    <col min="5" max="5" width="13.70" customWidth="1"/>
    <col min="6" max="6" width="10.93" customWidth="1"/>
    <col min="7" max="7" width="6.41" customWidth="1"/>
    <col min="8" max="8" width="9.62" customWidth="1"/>
    <col min="9" max="9" width="4.95" customWidth="1"/>
    <col min="10" max="10" width="4.52" customWidth="1"/>
    <col min="11" max="11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0.398000</v>
      </c>
      <c r="F8" s="9" t="s">
        <v>13</v>
      </c>
      <c r="G8" s="16">
        <v>1532.540000</v>
      </c>
      <c r="H8" s="16"/>
      <c r="I8" s="16"/>
      <c r="J8" s="16">
        <f ca="1">ROUND(INDIRECT(ADDRESS(ROW()+(0), COLUMN()+(-5), 1))*INDIRECT(ADDRESS(ROW()+(0), COLUMN()+(-3), 1)), 2)</f>
        <v>609.950000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20">
        <f ca="1">ROUND(SUM(INDIRECT(ADDRESS(ROW()+(-1), COLUMN()+(3), 1))), 2)</f>
        <v>609.950000</v>
      </c>
      <c r="H9" s="20"/>
      <c r="I9" s="20"/>
      <c r="J9" s="20">
        <f ca="1">ROUND(INDIRECT(ADDRESS(ROW()+(0), COLUMN()+(-5), 1))*INDIRECT(ADDRESS(ROW()+(0), COLUMN()+(-3), 1))/100, 2)</f>
        <v>12.200000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4">
        <f ca="1">ROUND(SUM(INDIRECT(ADDRESS(ROW()+(-1), COLUMN()+(3), 1)),INDIRECT(ADDRESS(ROW()+(-2), COLUMN()+(3), 1))), 2)</f>
        <v>622.150000</v>
      </c>
      <c r="H10" s="24"/>
      <c r="I10" s="24"/>
      <c r="J10" s="24">
        <f ca="1">ROUND(INDIRECT(ADDRESS(ROW()+(0), COLUMN()+(-5), 1))*INDIRECT(ADDRESS(ROW()+(0), COLUMN()+(-3), 1))/100, 2)</f>
        <v>18.660000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640.810000</v>
      </c>
      <c r="K11" s="28"/>
    </row>
  </sheetData>
  <mergeCells count="20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