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<sst xmlns="http://schemas.openxmlformats.org/spreadsheetml/2006/main" count="19" uniqueCount="19">
  <si>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</si>
  <si>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EMD110</t>
  </si>
  <si>
    <t xml:space="preserve">U</t>
  </si>
  <si>
    <t xml:space="preserve">Démontage de ferrures de porte d'entrée au logement.</t>
  </si>
  <si>
    <r>
      <rPr>
        <b/>
        <sz val="7.80"/>
        <color rgb="FF000000"/>
        <rFont val="Arial"/>
        <family val="2"/>
      </rPr>
      <t xml:space="preserve">Démontage</t>
    </r>
    <r>
      <rPr>
        <sz val="7.80"/>
        <color rgb="FF000000"/>
        <rFont val="Arial"/>
        <family val="2"/>
      </rPr>
      <t xml:space="preserve"> des charnières, poignée et serrure, d'une porte </t>
    </r>
    <r>
      <rPr>
        <b/>
        <sz val="7.80"/>
        <color rgb="FF000000"/>
        <rFont val="Arial"/>
        <family val="2"/>
      </rPr>
      <t xml:space="preserve">avec blindage</t>
    </r>
    <r>
      <rPr>
        <sz val="7.80"/>
        <color rgb="FF000000"/>
        <rFont val="Arial"/>
        <family val="2"/>
      </rPr>
      <t xml:space="preserve"> d'entrée au logement de menuiserie en bois, </t>
    </r>
    <r>
      <rPr>
        <b/>
        <sz val="7.80"/>
        <color rgb="FF000000"/>
        <rFont val="Arial"/>
        <family val="2"/>
      </rPr>
      <t xml:space="preserve">avec moyens manuels, stockage du matériau démonté et montage postérieur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</si>
  <si>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</si>
  <si>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</si>
  <si>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</si>
  <si>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</si>
  <si>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</si>
  <si>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</si>
  <si>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mo056</t>
  </si>
  <si>
    <t xml:space="preserve">Ouvrier professionnel II/OP menuisier bois.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</si>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</sst>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88" customWidth="1"/>
    <col min="2" max="2" width="1.31" customWidth="1"/>
    <col min="3" max="3" width="11.37" customWidth="1"/>
    <col min="4" max="4" width="30.89" customWidth="1"/>
    <col min="5" max="5" width="13.70" customWidth="1"/>
    <col min="6" max="6" width="10.93" customWidth="1"/>
    <col min="7" max="7" width="13.70" customWidth="1"/>
    <col min="8" max="8" width="7.14" customWidth="1"/>
    <col min="9" max="9" width="7.14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0.672000</v>
      </c>
      <c r="F8" s="9" t="s">
        <v>13</v>
      </c>
      <c r="G8" s="16">
        <v>1390.120000</v>
      </c>
      <c r="H8" s="16"/>
      <c r="I8" s="16">
        <f ca="1">ROUND(INDIRECT(ADDRESS(ROW()+(0), COLUMN()+(-4), 1))*INDIRECT(ADDRESS(ROW()+(0), COLUMN()+(-2), 1)), 2)</f>
        <v>934.160000</v>
      </c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COLUMN()+(2), 1))), 2)</f>
        <v>934.160000</v>
      </c>
      <c r="H9" s="20"/>
      <c r="I9" s="20">
        <f ca="1">ROUND(INDIRECT(ADDRESS(ROW()+(0), COLUMN()+(-4), 1))*INDIRECT(ADDRESS(ROW()+(0), COLUMN()+(-2), 1))/100, 2)</f>
        <v>18.680000</v>
      </c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COLUMN()+(2), 1)),INDIRECT(ADDRESS(ROW()+(-2), COLUMN()+(2), 1))), 2)</f>
        <v>952.840000</v>
      </c>
      <c r="H10" s="24"/>
      <c r="I10" s="24">
        <f ca="1">ROUND(INDIRECT(ADDRESS(ROW()+(0), COLUMN()+(-4), 1))*INDIRECT(ADDRESS(ROW()+(0), COLUMN()+(-2), 1))/100, 2)</f>
        <v>28.590000</v>
      </c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28">
        <f ca="1">ROUND(SUM(INDIRECT(ADDRESS(ROW()+(-1), COLUMN()+(0), 1)),INDIRECT(ADDRESS(ROW()+(-2), COLUMN()+(0), 1)),INDIRECT(ADDRESS(ROW()+(-3), COLUMN()+(0), 1))), 2)</f>
        <v>981.430000</v>
      </c>
      <c r="J11" s="28"/>
    </row>
  </sheetData>
  <mergeCells count="2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