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<sst xmlns="http://schemas.openxmlformats.org/spreadsheetml/2006/main" count="71" uniqueCount="71">
  <si>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</si>
  <si>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</si>
  <si>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</si>
  <si>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</si>
  <si>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"/>
        <family val="2"/>
      </rPr>
      <t xml:space="preserve">Fermeture de la gaine d'ascenseur par le système Shaftwall W 634 E, de cloison spéciale (20+60+15 + 48+15+15)/600 LM - (CT 60 + 48) (1 massive (DF H2) et 3 coupe-feu (DF)), avec plaques de plâtre, sur bandes acoustiques "KNAUF", placées à la base de la cloison, formé d'une ossature double, de montants type CT 60 et montants type standard avec disposition renforcée "H"; isolation entre les montants de type CT avec panneau semi-rigide en laine minérale, épaisseur 45 mm, et entre les montants de type standard avec panneau semi-rigide en laine minérale, épaisseur 45 mm; 173 mm d'épaisseur totale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</si>
  <si>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</si>
  <si>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</si>
  <si>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</si>
  <si>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</si>
  <si>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</si>
  <si>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</si>
  <si>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mt12pck020b</t>
  </si>
  <si>
    <t xml:space="preserve">Bande acoustique de dilatation "KNAUF" de 50 mm de largeur.</t>
  </si>
  <si>
    <t xml:space="preserve">m</t>
  </si>
  <si>
    <t xml:space="preserve">mt12sak030a</t>
  </si>
  <si>
    <t xml:space="preserve">Profilé en U CT 62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</si>
  <si>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</si>
  <si>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</si>
  <si>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</si>
  <si>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</si>
  <si>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mt12sak020a</t>
  </si>
  <si>
    <t xml:space="preserve">Montant CT 60 "KNAUF", en acier galvanisé, selon NF DTU 25.41 P1-2 et NF EN 14195.</t>
  </si>
  <si>
    <t xml:space="preserve">m</t>
  </si>
  <si>
    <t xml:space="preserve">mt12sak010a</t>
  </si>
  <si>
    <t xml:space="preserve">Plaque de plâtre DF H2 / NF EN 520 - 600 / 3000 / 20 / bord carré, massive "KNAUF", Euroclasse A2-s1,d0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</si>
  <si>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</si>
  <si>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</si>
  <si>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</si>
  <si>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</si>
  <si>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mt12ppk010h</t>
  </si>
  <si>
    <t xml:space="preserve">Plaque de plâtre DF / NF EN 520 - 1200 / longueur / 15 / bord affiné, coupe-feu "KNAUF".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</si>
  <si>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</si>
  <si>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</si>
  <si>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</si>
  <si>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</si>
  <si>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mt12pck020a</t>
  </si>
  <si>
    <t xml:space="preserve">Bande acoustique de dilatation "KNAUF" de 30 mm de largeur.</t>
  </si>
  <si>
    <t xml:space="preserve">m</t>
  </si>
  <si>
    <t xml:space="preserve">mt12pfk020c</t>
  </si>
  <si>
    <t xml:space="preserve">Profilé en U 48/30 "KNAUF" en acier galvanisé, selon NF DTU 25.41 P1-2 et NF EN 14195.</t>
  </si>
  <si>
    <t xml:space="preserve">m</t>
  </si>
  <si>
    <t xml:space="preserve">mt12pfk010c</t>
  </si>
  <si>
    <t xml:space="preserve">Montant 48/35 "KNAUF" en acier galvanisé, selon NF DTU 25.41 P1-2 et NF EN 14195.</t>
  </si>
  <si>
    <t xml:space="preserve">m</t>
  </si>
  <si>
    <t xml:space="preserve">mt12ptk010cd</t>
  </si>
  <si>
    <t xml:space="preserve">Vis autoforeuse TN "KNAUF" 3,5x25.</t>
  </si>
  <si>
    <t xml:space="preserve">U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</si>
  <si>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</si>
  <si>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</si>
  <si>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</si>
  <si>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</si>
  <si>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</si>
  <si>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</si>
  <si>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</si>
  <si>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</si>
  <si>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</si>
  <si>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</si>
  <si>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</si>
  <si>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</si>
  <si>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</si>
  <si>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</si>
  <si>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</si>
  <si>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</si>
  <si>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</si>
  <si>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</si>
  <si>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</si>
  <si>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</si>
  <si>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</si>
  <si>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</si>
  <si>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4.237,04F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</si>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</sst>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246.160000</v>
      </c>
      <c r="J8" s="16"/>
      <c r="K8" s="16">
        <f ca="1">ROUND(INDIRECT(ADDRESS(ROW()+(0), COLUMN()+(-5), 1))*INDIRECT(ADDRESS(ROW()+(0), COLUMN()+(-2), 1)), 2)</f>
        <v>295.390000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5983.360000</v>
      </c>
      <c r="J9" s="20"/>
      <c r="K9" s="20">
        <f ca="1">ROUND(INDIRECT(ADDRESS(ROW()+(0), COLUMN()+(-5), 1))*INDIRECT(ADDRESS(ROW()+(0), COLUMN()+(-2), 1)), 2)</f>
        <v>4188.350000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3.200000</v>
      </c>
      <c r="G10" s="19" t="s">
        <v>19</v>
      </c>
      <c r="H10" s="19"/>
      <c r="I10" s="20">
        <v>57.000000</v>
      </c>
      <c r="J10" s="20"/>
      <c r="K10" s="20">
        <f ca="1">ROUND(INDIRECT(ADDRESS(ROW()+(0), COLUMN()+(-5), 1))*INDIRECT(ADDRESS(ROW()+(0), COLUMN()+(-2), 1)), 2)</f>
        <v>182.400000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12782.230000</v>
      </c>
      <c r="J11" s="20"/>
      <c r="K11" s="20">
        <f ca="1">ROUND(INDIRECT(ADDRESS(ROW()+(0), COLUMN()+(-5), 1))*INDIRECT(ADDRESS(ROW()+(0), COLUMN()+(-2), 1)), 2)</f>
        <v>25564.460000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9041.520000</v>
      </c>
      <c r="J12" s="20"/>
      <c r="K12" s="20">
        <f ca="1">ROUND(INDIRECT(ADDRESS(ROW()+(0), COLUMN()+(-5), 1))*INDIRECT(ADDRESS(ROW()+(0), COLUMN()+(-2), 1)), 2)</f>
        <v>9041.520000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2.100000</v>
      </c>
      <c r="G13" s="19" t="s">
        <v>28</v>
      </c>
      <c r="H13" s="19"/>
      <c r="I13" s="20">
        <v>2475.780000</v>
      </c>
      <c r="J13" s="20"/>
      <c r="K13" s="20">
        <f ca="1">ROUND(INDIRECT(ADDRESS(ROW()+(0), COLUMN()+(-5), 1))*INDIRECT(ADDRESS(ROW()+(0), COLUMN()+(-2), 1)), 2)</f>
        <v>5199.140000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3.000000</v>
      </c>
      <c r="G14" s="19" t="s">
        <v>31</v>
      </c>
      <c r="H14" s="19"/>
      <c r="I14" s="20">
        <v>7951.220000</v>
      </c>
      <c r="J14" s="20"/>
      <c r="K14" s="20">
        <f ca="1">ROUND(INDIRECT(ADDRESS(ROW()+(0), COLUMN()+(-5), 1))*INDIRECT(ADDRESS(ROW()+(0), COLUMN()+(-2), 1)), 2)</f>
        <v>23853.660000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15.000000</v>
      </c>
      <c r="G15" s="19" t="s">
        <v>34</v>
      </c>
      <c r="H15" s="19"/>
      <c r="I15" s="20">
        <v>12.140000</v>
      </c>
      <c r="J15" s="20"/>
      <c r="K15" s="20">
        <f ca="1">ROUND(INDIRECT(ADDRESS(ROW()+(0), COLUMN()+(-5), 1))*INDIRECT(ADDRESS(ROW()+(0), COLUMN()+(-2), 1)), 2)</f>
        <v>182.100000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1.200000</v>
      </c>
      <c r="G16" s="19" t="s">
        <v>37</v>
      </c>
      <c r="H16" s="19"/>
      <c r="I16" s="20">
        <v>153.970000</v>
      </c>
      <c r="J16" s="20"/>
      <c r="K16" s="20">
        <f ca="1">ROUND(INDIRECT(ADDRESS(ROW()+(0), COLUMN()+(-5), 1))*INDIRECT(ADDRESS(ROW()+(0), COLUMN()+(-2), 1)), 2)</f>
        <v>184.760000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7"/>
      <c r="F17" s="18">
        <v>0.700000</v>
      </c>
      <c r="G17" s="19" t="s">
        <v>40</v>
      </c>
      <c r="H17" s="19"/>
      <c r="I17" s="20">
        <v>1108.030000</v>
      </c>
      <c r="J17" s="20"/>
      <c r="K17" s="20">
        <f ca="1">ROUND(INDIRECT(ADDRESS(ROW()+(0), COLUMN()+(-5), 1))*INDIRECT(ADDRESS(ROW()+(0), COLUMN()+(-2), 1)), 2)</f>
        <v>775.620000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4.000000</v>
      </c>
      <c r="G18" s="19" t="s">
        <v>43</v>
      </c>
      <c r="H18" s="19"/>
      <c r="I18" s="20">
        <v>1489.190000</v>
      </c>
      <c r="J18" s="20"/>
      <c r="K18" s="20">
        <f ca="1">ROUND(INDIRECT(ADDRESS(ROW()+(0), COLUMN()+(-5), 1))*INDIRECT(ADDRESS(ROW()+(0), COLUMN()+(-2), 1)), 2)</f>
        <v>5956.760000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8.000000</v>
      </c>
      <c r="G19" s="19" t="s">
        <v>46</v>
      </c>
      <c r="H19" s="19"/>
      <c r="I19" s="20">
        <v>8.420000</v>
      </c>
      <c r="J19" s="20"/>
      <c r="K19" s="20">
        <f ca="1">ROUND(INDIRECT(ADDRESS(ROW()+(0), COLUMN()+(-5), 1))*INDIRECT(ADDRESS(ROW()+(0), COLUMN()+(-2), 1)), 2)</f>
        <v>67.360000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15.000000</v>
      </c>
      <c r="G20" s="19" t="s">
        <v>49</v>
      </c>
      <c r="H20" s="19"/>
      <c r="I20" s="20">
        <v>13.210000</v>
      </c>
      <c r="J20" s="20"/>
      <c r="K20" s="20">
        <f ca="1">ROUND(INDIRECT(ADDRESS(ROW()+(0), COLUMN()+(-5), 1))*INDIRECT(ADDRESS(ROW()+(0), COLUMN()+(-2), 1)), 2)</f>
        <v>198.150000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15.000000</v>
      </c>
      <c r="G21" s="19" t="s">
        <v>52</v>
      </c>
      <c r="H21" s="19"/>
      <c r="I21" s="20">
        <v>15.870000</v>
      </c>
      <c r="J21" s="20"/>
      <c r="K21" s="20">
        <f ca="1">ROUND(INDIRECT(ADDRESS(ROW()+(0), COLUMN()+(-5), 1))*INDIRECT(ADDRESS(ROW()+(0), COLUMN()+(-2), 1)), 2)</f>
        <v>238.050000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1.400000</v>
      </c>
      <c r="G22" s="19" t="s">
        <v>55</v>
      </c>
      <c r="H22" s="19"/>
      <c r="I22" s="20">
        <v>1285.310000</v>
      </c>
      <c r="J22" s="20"/>
      <c r="K22" s="20">
        <f ca="1">ROUND(INDIRECT(ADDRESS(ROW()+(0), COLUMN()+(-5), 1))*INDIRECT(ADDRESS(ROW()+(0), COLUMN()+(-2), 1)), 2)</f>
        <v>1799.430000</v>
      </c>
    </row>
    <row r="23" spans="1:11" ht="12.00" thickBot="1" customHeight="1">
      <c r="A23" s="17" t="s">
        <v>56</v>
      </c>
      <c r="B23" s="17" t="s">
        <v>57</v>
      </c>
      <c r="C23" s="17"/>
      <c r="D23" s="17"/>
      <c r="E23" s="17"/>
      <c r="F23" s="18">
        <v>1.600000</v>
      </c>
      <c r="G23" s="19" t="s">
        <v>58</v>
      </c>
      <c r="H23" s="19"/>
      <c r="I23" s="20">
        <v>32.710000</v>
      </c>
      <c r="J23" s="20"/>
      <c r="K23" s="20">
        <f ca="1">ROUND(INDIRECT(ADDRESS(ROW()+(0), COLUMN()+(-5), 1))*INDIRECT(ADDRESS(ROW()+(0), COLUMN()+(-2), 1)), 2)</f>
        <v>52.340000</v>
      </c>
    </row>
    <row r="24" spans="1:11" ht="12.00" thickBot="1" customHeight="1">
      <c r="A24" s="17" t="s">
        <v>59</v>
      </c>
      <c r="B24" s="17" t="s">
        <v>60</v>
      </c>
      <c r="C24" s="17"/>
      <c r="D24" s="17"/>
      <c r="E24" s="17"/>
      <c r="F24" s="18">
        <v>0.718000</v>
      </c>
      <c r="G24" s="19" t="s">
        <v>61</v>
      </c>
      <c r="H24" s="19"/>
      <c r="I24" s="20">
        <v>2489.790000</v>
      </c>
      <c r="J24" s="20"/>
      <c r="K24" s="20">
        <f ca="1">ROUND(INDIRECT(ADDRESS(ROW()+(0), COLUMN()+(-5), 1))*INDIRECT(ADDRESS(ROW()+(0), COLUMN()+(-2), 1)), 2)</f>
        <v>1787.670000</v>
      </c>
    </row>
    <row r="25" spans="1:11" ht="12.00" thickBot="1" customHeight="1">
      <c r="A25" s="17" t="s">
        <v>62</v>
      </c>
      <c r="B25" s="21" t="s">
        <v>63</v>
      </c>
      <c r="C25" s="21"/>
      <c r="D25" s="21"/>
      <c r="E25" s="21"/>
      <c r="F25" s="22">
        <v>0.718000</v>
      </c>
      <c r="G25" s="23" t="s">
        <v>64</v>
      </c>
      <c r="H25" s="23"/>
      <c r="I25" s="24">
        <v>1521.220000</v>
      </c>
      <c r="J25" s="24"/>
      <c r="K25" s="24">
        <f ca="1">ROUND(INDIRECT(ADDRESS(ROW()+(0), COLUMN()+(-5), 1))*INDIRECT(ADDRESS(ROW()+(0), COLUMN()+(-2), 1)), 2)</f>
        <v>1092.240000</v>
      </c>
    </row>
    <row r="26" spans="1:11" ht="12.00" thickBot="1" customHeight="1">
      <c r="A26" s="17"/>
      <c r="B26" s="10" t="s">
        <v>65</v>
      </c>
      <c r="C26" s="10"/>
      <c r="D26" s="10"/>
      <c r="E26" s="10"/>
      <c r="F26" s="12">
        <v>2.000000</v>
      </c>
      <c r="G26" s="14" t="s">
        <v>66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80659.400000</v>
      </c>
      <c r="J26" s="16"/>
      <c r="K26" s="16">
        <f ca="1">ROUND(INDIRECT(ADDRESS(ROW()+(0), COLUMN()+(-5), 1))*INDIRECT(ADDRESS(ROW()+(0), COLUMN()+(-2), 1))/100, 2)</f>
        <v>1613.190000</v>
      </c>
    </row>
    <row r="27" spans="1:11" ht="12.00" thickBot="1" customHeight="1">
      <c r="A27" s="21"/>
      <c r="B27" s="21" t="s">
        <v>67</v>
      </c>
      <c r="C27" s="21"/>
      <c r="D27" s="21"/>
      <c r="E27" s="21"/>
      <c r="F27" s="22">
        <v>3.000000</v>
      </c>
      <c r="G27" s="23" t="s">
        <v>68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82272.590000</v>
      </c>
      <c r="J27" s="24"/>
      <c r="K27" s="24">
        <f ca="1">ROUND(INDIRECT(ADDRESS(ROW()+(0), COLUMN()+(-5), 1))*INDIRECT(ADDRESS(ROW()+(0), COLUMN()+(-2), 1))/100, 2)</f>
        <v>2468.180000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84740.770000</v>
      </c>
    </row>
  </sheetData>
  <mergeCells count="7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B27:E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