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<sst xmlns="http://schemas.openxmlformats.org/spreadsheetml/2006/main" count="71" uniqueCount="71">
  <si>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</si>
  <si>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</si>
  <si>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</si>
  <si>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</si>
  <si>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"/>
        <family val="2"/>
      </rPr>
      <t xml:space="preserve">Fermeture de la gaine d'ascenseur par le système Shaftwall W 634 E, de cloison spéciale (20+60+15 + 48+15+15)/600 LM - (CT 60 + 48) (1 massive (DF H2) et 3 coupe-feu (DF)), avec plaques de plâtre, sur bandes acoustiques "KNAUF", placées à la base de la cloison, formé d'une ossature double, de montants type CT 60 et montants type standard avec disposition normale "N"; isolation entre les montants de type CT avec panneau semi-rigide en laine minérale, épaisseur 45 mm, et entre les montants de type standard avec panneau semi-rigide en laine minérale, épaisseur 45 mm; 173 mm d'épaisseur totale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</si>
  <si>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</si>
  <si>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</si>
  <si>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</si>
  <si>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</si>
  <si>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</si>
  <si>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</si>
  <si>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</si>
  <si>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"KNAUF" de 50 mm de largeur.</t>
  </si>
  <si>
    <t xml:space="preserve">m</t>
  </si>
  <si>
    <t xml:space="preserve">mt12sak030a</t>
  </si>
  <si>
    <t xml:space="preserve">Profilé en U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</si>
  <si>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</si>
  <si>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</si>
  <si>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</si>
  <si>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</si>
  <si>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</si>
  <si>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</si>
  <si>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</si>
  <si>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</si>
  <si>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 H2 / NF EN 520 - 600 / 3000 / 20 / bord carré, massive "KNAUF", Euroclasse A2-s1,d0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</si>
  <si>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</si>
  <si>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</si>
  <si>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</si>
  <si>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</si>
  <si>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mt12ppk010h</t>
  </si>
  <si>
    <t xml:space="preserve">Plaque de plâtre DF / NF EN 520 - 1200 / longueur / 15 / bord affiné, coupe-feu "KNAUF".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</si>
  <si>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</si>
  <si>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</si>
  <si>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</si>
  <si>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</si>
  <si>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mt12pck020a</t>
  </si>
  <si>
    <t xml:space="preserve">Bande acoustique de dilatation "KNAUF" de 30 mm de largeur.</t>
  </si>
  <si>
    <t xml:space="preserve">m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</si>
  <si>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</si>
  <si>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</si>
  <si>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</si>
  <si>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mt12pfk010c</t>
  </si>
  <si>
    <t xml:space="preserve">Montant 48/35 "KNAUF" en acier galvanisé, selon NF DTU 25.41 P1-2 et NF EN 14195.</t>
  </si>
  <si>
    <t xml:space="preserve">m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</si>
  <si>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</si>
  <si>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</si>
  <si>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</si>
  <si>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</si>
  <si>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</si>
  <si>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</si>
  <si>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</si>
  <si>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</si>
  <si>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</si>
  <si>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</si>
  <si>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</si>
  <si>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</si>
  <si>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</si>
  <si>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</si>
  <si>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</si>
  <si>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</si>
  <si>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</si>
  <si>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</si>
  <si>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</si>
  <si>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</si>
  <si>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</si>
  <si>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</si>
  <si>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</si>
  <si>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</si>
  <si>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</si>
  <si>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4.077,63F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</si>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</sst>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246.160000</v>
      </c>
      <c r="J8" s="16"/>
      <c r="K8" s="16">
        <f ca="1">ROUND(INDIRECT(ADDRESS(ROW()+(0), COLUMN()+(-5), 1))*INDIRECT(ADDRESS(ROW()+(0), COLUMN()+(-2), 1)), 2)</f>
        <v>295.390000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5983.360000</v>
      </c>
      <c r="J9" s="20"/>
      <c r="K9" s="20">
        <f ca="1">ROUND(INDIRECT(ADDRESS(ROW()+(0), COLUMN()+(-5), 1))*INDIRECT(ADDRESS(ROW()+(0), COLUMN()+(-2), 1)), 2)</f>
        <v>4188.350000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3.200000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182.400000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12782.230000</v>
      </c>
      <c r="J11" s="20"/>
      <c r="K11" s="20">
        <f ca="1">ROUND(INDIRECT(ADDRESS(ROW()+(0), COLUMN()+(-5), 1))*INDIRECT(ADDRESS(ROW()+(0), COLUMN()+(-2), 1)), 2)</f>
        <v>25564.460000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9041.520000</v>
      </c>
      <c r="J12" s="20"/>
      <c r="K12" s="20">
        <f ca="1">ROUND(INDIRECT(ADDRESS(ROW()+(0), COLUMN()+(-5), 1))*INDIRECT(ADDRESS(ROW()+(0), COLUMN()+(-2), 1)), 2)</f>
        <v>9041.520000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2.100000</v>
      </c>
      <c r="G13" s="19" t="s">
        <v>28</v>
      </c>
      <c r="H13" s="19"/>
      <c r="I13" s="20">
        <v>2475.780000</v>
      </c>
      <c r="J13" s="20"/>
      <c r="K13" s="20">
        <f ca="1">ROUND(INDIRECT(ADDRESS(ROW()+(0), COLUMN()+(-5), 1))*INDIRECT(ADDRESS(ROW()+(0), COLUMN()+(-2), 1)), 2)</f>
        <v>5199.140000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3.000000</v>
      </c>
      <c r="G14" s="19" t="s">
        <v>31</v>
      </c>
      <c r="H14" s="19"/>
      <c r="I14" s="20">
        <v>7951.220000</v>
      </c>
      <c r="J14" s="20"/>
      <c r="K14" s="20">
        <f ca="1">ROUND(INDIRECT(ADDRESS(ROW()+(0), COLUMN()+(-5), 1))*INDIRECT(ADDRESS(ROW()+(0), COLUMN()+(-2), 1)), 2)</f>
        <v>23853.660000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15.000000</v>
      </c>
      <c r="G15" s="19" t="s">
        <v>34</v>
      </c>
      <c r="H15" s="19"/>
      <c r="I15" s="20">
        <v>12.140000</v>
      </c>
      <c r="J15" s="20"/>
      <c r="K15" s="20">
        <f ca="1">ROUND(INDIRECT(ADDRESS(ROW()+(0), COLUMN()+(-5), 1))*INDIRECT(ADDRESS(ROW()+(0), COLUMN()+(-2), 1)), 2)</f>
        <v>182.100000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1.200000</v>
      </c>
      <c r="G16" s="19" t="s">
        <v>37</v>
      </c>
      <c r="H16" s="19"/>
      <c r="I16" s="20">
        <v>153.970000</v>
      </c>
      <c r="J16" s="20"/>
      <c r="K16" s="20">
        <f ca="1">ROUND(INDIRECT(ADDRESS(ROW()+(0), COLUMN()+(-5), 1))*INDIRECT(ADDRESS(ROW()+(0), COLUMN()+(-2), 1)), 2)</f>
        <v>184.760000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0.700000</v>
      </c>
      <c r="G17" s="19" t="s">
        <v>40</v>
      </c>
      <c r="H17" s="19"/>
      <c r="I17" s="20">
        <v>1108.030000</v>
      </c>
      <c r="J17" s="20"/>
      <c r="K17" s="20">
        <f ca="1">ROUND(INDIRECT(ADDRESS(ROW()+(0), COLUMN()+(-5), 1))*INDIRECT(ADDRESS(ROW()+(0), COLUMN()+(-2), 1)), 2)</f>
        <v>775.620000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2.000000</v>
      </c>
      <c r="G18" s="19" t="s">
        <v>43</v>
      </c>
      <c r="H18" s="19"/>
      <c r="I18" s="20">
        <v>1489.190000</v>
      </c>
      <c r="J18" s="20"/>
      <c r="K18" s="20">
        <f ca="1">ROUND(INDIRECT(ADDRESS(ROW()+(0), COLUMN()+(-5), 1))*INDIRECT(ADDRESS(ROW()+(0), COLUMN()+(-2), 1)), 2)</f>
        <v>2978.380000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8.000000</v>
      </c>
      <c r="G19" s="19" t="s">
        <v>46</v>
      </c>
      <c r="H19" s="19"/>
      <c r="I19" s="20">
        <v>8.420000</v>
      </c>
      <c r="J19" s="20"/>
      <c r="K19" s="20">
        <f ca="1">ROUND(INDIRECT(ADDRESS(ROW()+(0), COLUMN()+(-5), 1))*INDIRECT(ADDRESS(ROW()+(0), COLUMN()+(-2), 1)), 2)</f>
        <v>67.360000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15.000000</v>
      </c>
      <c r="G20" s="19" t="s">
        <v>49</v>
      </c>
      <c r="H20" s="19"/>
      <c r="I20" s="20">
        <v>13.210000</v>
      </c>
      <c r="J20" s="20"/>
      <c r="K20" s="20">
        <f ca="1">ROUND(INDIRECT(ADDRESS(ROW()+(0), COLUMN()+(-5), 1))*INDIRECT(ADDRESS(ROW()+(0), COLUMN()+(-2), 1)), 2)</f>
        <v>198.150000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15.000000</v>
      </c>
      <c r="G21" s="19" t="s">
        <v>52</v>
      </c>
      <c r="H21" s="19"/>
      <c r="I21" s="20">
        <v>15.870000</v>
      </c>
      <c r="J21" s="20"/>
      <c r="K21" s="20">
        <f ca="1">ROUND(INDIRECT(ADDRESS(ROW()+(0), COLUMN()+(-5), 1))*INDIRECT(ADDRESS(ROW()+(0), COLUMN()+(-2), 1)), 2)</f>
        <v>238.050000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1.400000</v>
      </c>
      <c r="G22" s="19" t="s">
        <v>55</v>
      </c>
      <c r="H22" s="19"/>
      <c r="I22" s="20">
        <v>1285.310000</v>
      </c>
      <c r="J22" s="20"/>
      <c r="K22" s="20">
        <f ca="1">ROUND(INDIRECT(ADDRESS(ROW()+(0), COLUMN()+(-5), 1))*INDIRECT(ADDRESS(ROW()+(0), COLUMN()+(-2), 1)), 2)</f>
        <v>1799.430000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1.600000</v>
      </c>
      <c r="G23" s="19" t="s">
        <v>58</v>
      </c>
      <c r="H23" s="19"/>
      <c r="I23" s="20">
        <v>32.710000</v>
      </c>
      <c r="J23" s="20"/>
      <c r="K23" s="20">
        <f ca="1">ROUND(INDIRECT(ADDRESS(ROW()+(0), COLUMN()+(-5), 1))*INDIRECT(ADDRESS(ROW()+(0), COLUMN()+(-2), 1)), 2)</f>
        <v>52.340000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0.704000</v>
      </c>
      <c r="G24" s="19" t="s">
        <v>61</v>
      </c>
      <c r="H24" s="19"/>
      <c r="I24" s="20">
        <v>2489.790000</v>
      </c>
      <c r="J24" s="20"/>
      <c r="K24" s="20">
        <f ca="1">ROUND(INDIRECT(ADDRESS(ROW()+(0), COLUMN()+(-5), 1))*INDIRECT(ADDRESS(ROW()+(0), COLUMN()+(-2), 1)), 2)</f>
        <v>1752.810000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0.704000</v>
      </c>
      <c r="G25" s="23" t="s">
        <v>64</v>
      </c>
      <c r="H25" s="23"/>
      <c r="I25" s="24">
        <v>1521.220000</v>
      </c>
      <c r="J25" s="24"/>
      <c r="K25" s="24">
        <f ca="1">ROUND(INDIRECT(ADDRESS(ROW()+(0), COLUMN()+(-5), 1))*INDIRECT(ADDRESS(ROW()+(0), COLUMN()+(-2), 1)), 2)</f>
        <v>1070.940000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77624.860000</v>
      </c>
      <c r="J26" s="16"/>
      <c r="K26" s="16">
        <f ca="1">ROUND(INDIRECT(ADDRESS(ROW()+(0), COLUMN()+(-5), 1))*INDIRECT(ADDRESS(ROW()+(0), COLUMN()+(-2), 1))/100, 2)</f>
        <v>1552.500000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79177.360000</v>
      </c>
      <c r="J27" s="24"/>
      <c r="K27" s="24">
        <f ca="1">ROUND(INDIRECT(ADDRESS(ROW()+(0), COLUMN()+(-5), 1))*INDIRECT(ADDRESS(ROW()+(0), COLUMN()+(-2), 1))/100, 2)</f>
        <v>2375.320000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81552.680000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