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<sst xmlns="http://schemas.openxmlformats.org/spreadsheetml/2006/main" count="62" uniqueCount="62">
  <si>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</si>
  <si>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</si>
  <si>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</si>
  <si>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</si>
  <si>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"/>
        <family val="2"/>
      </rPr>
      <t xml:space="preserve">Fermeture de la gaine d'ascenseur par le système Shaftwall W 633 E, de cloison multiple (20+92+15+15+15)/600 LM - (CT 92) (1 massive (DF H2) et 3 coupe-feu (DF)), avec plaques de plâtre, sur bande acoustique "KNAUF", placée à la base de la cloison, formé d'une ossature simple, de montants type CT 92; isolation entre les montants de type CT avec panneau semi-rigide en laine minérale, épaisseur 45 mm; 157 mm d'épaisseur totale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</si>
  <si>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</si>
  <si>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</si>
  <si>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</si>
  <si>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</si>
  <si>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</si>
  <si>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</si>
  <si>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mt12pck020c</t>
  </si>
  <si>
    <t xml:space="preserve">Bande acoustique de dilatation "KNAUF" de 70 mm de largeur.</t>
  </si>
  <si>
    <t xml:space="preserve">m</t>
  </si>
  <si>
    <t xml:space="preserve">mt12sak030b</t>
  </si>
  <si>
    <t xml:space="preserve">Profilé en U CT 94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</si>
  <si>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</si>
  <si>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</si>
  <si>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</si>
  <si>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</si>
  <si>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mt12sak020b</t>
  </si>
  <si>
    <t xml:space="preserve">Montant CT 92 "KNAUF", en acier galvanisé, selon NF DTU 25.41 P1-2 et NF EN 14195.</t>
  </si>
  <si>
    <t xml:space="preserve">m</t>
  </si>
  <si>
    <t xml:space="preserve">mt12sak010a</t>
  </si>
  <si>
    <t xml:space="preserve">Plaque de plâtre DF H2 / NF EN 520 - 600 / 3000 / 20 / bord carré, massive "KNAUF", Euroclasse A2-s1,d0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</si>
  <si>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</si>
  <si>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</si>
  <si>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</si>
  <si>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</si>
  <si>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</si>
  <si>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</si>
  <si>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</si>
  <si>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</si>
  <si>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</si>
  <si>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</si>
  <si>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</si>
  <si>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</si>
  <si>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</si>
  <si>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</si>
  <si>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</si>
  <si>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</si>
  <si>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</si>
  <si>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</si>
  <si>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</si>
  <si>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</si>
  <si>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</si>
  <si>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</si>
  <si>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</si>
  <si>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</si>
  <si>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</si>
  <si>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</si>
  <si>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</si>
  <si>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</si>
  <si>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</si>
  <si>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</si>
  <si>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</si>
  <si>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</si>
  <si>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</si>
  <si>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</si>
  <si>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</si>
  <si>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3.877,12F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</si>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</sst>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382.930000</v>
      </c>
      <c r="J8" s="16"/>
      <c r="K8" s="16">
        <f ca="1">ROUND(INDIRECT(ADDRESS(ROW()+(0), COLUMN()+(-5), 1))*INDIRECT(ADDRESS(ROW()+(0), COLUMN()+(-2), 1)), 2)</f>
        <v>459.520000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7215.490000</v>
      </c>
      <c r="J9" s="20"/>
      <c r="K9" s="20">
        <f ca="1">ROUND(INDIRECT(ADDRESS(ROW()+(0), COLUMN()+(-5), 1))*INDIRECT(ADDRESS(ROW()+(0), COLUMN()+(-2), 1)), 2)</f>
        <v>5050.840000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91.200000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13243.170000</v>
      </c>
      <c r="J11" s="20"/>
      <c r="K11" s="20">
        <f ca="1">ROUND(INDIRECT(ADDRESS(ROW()+(0), COLUMN()+(-5), 1))*INDIRECT(ADDRESS(ROW()+(0), COLUMN()+(-2), 1)), 2)</f>
        <v>26486.340000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9041.520000</v>
      </c>
      <c r="J12" s="20"/>
      <c r="K12" s="20">
        <f ca="1">ROUND(INDIRECT(ADDRESS(ROW()+(0), COLUMN()+(-5), 1))*INDIRECT(ADDRESS(ROW()+(0), COLUMN()+(-2), 1)), 2)</f>
        <v>9041.520000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2475.780000</v>
      </c>
      <c r="J13" s="20"/>
      <c r="K13" s="20">
        <f ca="1">ROUND(INDIRECT(ADDRESS(ROW()+(0), COLUMN()+(-5), 1))*INDIRECT(ADDRESS(ROW()+(0), COLUMN()+(-2), 1)), 2)</f>
        <v>2599.570000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12.140000</v>
      </c>
      <c r="J14" s="20"/>
      <c r="K14" s="20">
        <f ca="1">ROUND(INDIRECT(ADDRESS(ROW()+(0), COLUMN()+(-5), 1))*INDIRECT(ADDRESS(ROW()+(0), COLUMN()+(-2), 1)), 2)</f>
        <v>97.120000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3.000000</v>
      </c>
      <c r="G15" s="19" t="s">
        <v>34</v>
      </c>
      <c r="H15" s="19"/>
      <c r="I15" s="20">
        <v>7951.220000</v>
      </c>
      <c r="J15" s="20"/>
      <c r="K15" s="20">
        <f ca="1">ROUND(INDIRECT(ADDRESS(ROW()+(0), COLUMN()+(-5), 1))*INDIRECT(ADDRESS(ROW()+(0), COLUMN()+(-2), 1)), 2)</f>
        <v>23853.660000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13.210000</v>
      </c>
      <c r="J16" s="20"/>
      <c r="K16" s="20">
        <f ca="1">ROUND(INDIRECT(ADDRESS(ROW()+(0), COLUMN()+(-5), 1))*INDIRECT(ADDRESS(ROW()+(0), COLUMN()+(-2), 1)), 2)</f>
        <v>198.150000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15.870000</v>
      </c>
      <c r="J17" s="20"/>
      <c r="K17" s="20">
        <f ca="1">ROUND(INDIRECT(ADDRESS(ROW()+(0), COLUMN()+(-5), 1))*INDIRECT(ADDRESS(ROW()+(0), COLUMN()+(-2), 1)), 2)</f>
        <v>238.050000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64.270000</v>
      </c>
      <c r="J18" s="20"/>
      <c r="K18" s="20">
        <f ca="1">ROUND(INDIRECT(ADDRESS(ROW()+(0), COLUMN()+(-5), 1))*INDIRECT(ADDRESS(ROW()+(0), COLUMN()+(-2), 1)), 2)</f>
        <v>964.050000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1285.310000</v>
      </c>
      <c r="J19" s="20"/>
      <c r="K19" s="20">
        <f ca="1">ROUND(INDIRECT(ADDRESS(ROW()+(0), COLUMN()+(-5), 1))*INDIRECT(ADDRESS(ROW()+(0), COLUMN()+(-2), 1)), 2)</f>
        <v>1799.430000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32.710000</v>
      </c>
      <c r="J20" s="20"/>
      <c r="K20" s="20">
        <f ca="1">ROUND(INDIRECT(ADDRESS(ROW()+(0), COLUMN()+(-5), 1))*INDIRECT(ADDRESS(ROW()+(0), COLUMN()+(-2), 1)), 2)</f>
        <v>52.340000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0.717000</v>
      </c>
      <c r="G21" s="19" t="s">
        <v>52</v>
      </c>
      <c r="H21" s="19"/>
      <c r="I21" s="20">
        <v>2489.790000</v>
      </c>
      <c r="J21" s="20"/>
      <c r="K21" s="20">
        <f ca="1">ROUND(INDIRECT(ADDRESS(ROW()+(0), COLUMN()+(-5), 1))*INDIRECT(ADDRESS(ROW()+(0), COLUMN()+(-2), 1)), 2)</f>
        <v>1785.180000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0.717000</v>
      </c>
      <c r="G22" s="23" t="s">
        <v>55</v>
      </c>
      <c r="H22" s="23"/>
      <c r="I22" s="24">
        <v>1521.220000</v>
      </c>
      <c r="J22" s="24"/>
      <c r="K22" s="24">
        <f ca="1">ROUND(INDIRECT(ADDRESS(ROW()+(0), COLUMN()+(-5), 1))*INDIRECT(ADDRESS(ROW()+(0), COLUMN()+(-2), 1)), 2)</f>
        <v>1090.710000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73807.680000</v>
      </c>
      <c r="J23" s="16"/>
      <c r="K23" s="16">
        <f ca="1">ROUND(INDIRECT(ADDRESS(ROW()+(0), COLUMN()+(-5), 1))*INDIRECT(ADDRESS(ROW()+(0), COLUMN()+(-2), 1))/100, 2)</f>
        <v>1476.150000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75283.830000</v>
      </c>
      <c r="J24" s="24"/>
      <c r="K24" s="24">
        <f ca="1">ROUND(INDIRECT(ADDRESS(ROW()+(0), COLUMN()+(-5), 1))*INDIRECT(ADDRESS(ROW()+(0), COLUMN()+(-2), 1))/100, 2)</f>
        <v>2258.510000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77542.340000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