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<sst xmlns="http://schemas.openxmlformats.org/spreadsheetml/2006/main" count="33" uniqueCount="33">
  <si>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</si>
  <si>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FDH100</t>
  </si>
  <si>
    <t xml:space="preserve">m²</t>
  </si>
  <si>
    <t xml:space="preserve">Habillage en plaques de plâtre avec isolation incorporée.</t>
  </si>
  <si>
    <r>
      <rPr>
        <sz val="8.25"/>
        <color rgb="FF000000"/>
        <rFont val="Arial"/>
        <family val="2"/>
      </rPr>
      <t xml:space="preserve">Habillage, réalisée avec plaque de plâtre avec isolation de polystyrène expansé et lame en aluminium, collée avec du mortier adhésif sur le parement vertical; 55 mm d'épaisseur totale. Le prix comprend la résolution des rencontres et des points singuliers et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</si>
  <si>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</si>
  <si>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</si>
  <si>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</si>
  <si>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</si>
  <si>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</si>
  <si>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</si>
  <si>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mt12psg035a</t>
  </si>
  <si>
    <t xml:space="preserve">Mortier adhésif, selon NF EN 14496.</t>
  </si>
  <si>
    <t xml:space="preserve">kg</t>
  </si>
  <si>
    <t xml:space="preserve">mt12psg240e</t>
  </si>
  <si>
    <t xml:space="preserve">Plaque transformée de 10+30 mm d'épaisseur formée d'une plaque de plâtre 9,5x1200x2600, BA, NF EN 13950 qui porte une lame de polystyrène expansé de 15 kg/m³ de densité par une face et un film d'aluminium qui agit comme pare-vapeur par l'autre adhérée.</t>
  </si>
  <si>
    <t xml:space="preserve">m²</t>
  </si>
  <si>
    <t xml:space="preserve">mt12psg030a</t>
  </si>
  <si>
    <t xml:space="preserve">Pâte à joints, selon NF EN 13963.</t>
  </si>
  <si>
    <t xml:space="preserve">kg</t>
  </si>
  <si>
    <t xml:space="preserve">mt12psg040a</t>
  </si>
  <si>
    <t xml:space="preserve">Bande à joint, selon NF EN 13963.</t>
  </si>
  <si>
    <t xml:space="preserve">m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</si>
  <si>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</si>
  <si>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</si>
  <si>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</si>
  <si>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</si>
  <si>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</si>
  <si>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</si>
  <si>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Frais de chantier des unités d'ouvrage</t>
  </si>
  <si>
    <t xml:space="preserve">%</t>
  </si>
  <si>
    <t xml:space="preserve">Coût d'entretien décennal: 2.016,10F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</si>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</sst>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4</v>
      </c>
      <c r="F9" s="11" t="s">
        <v>13</v>
      </c>
      <c r="G9" s="13">
        <v>401.07</v>
      </c>
      <c r="H9" s="13">
        <f ca="1">ROUND(INDIRECT(ADDRESS(ROW()+(0), COLUMN()+(-3), 1))*INDIRECT(ADDRESS(ROW()+(0), COLUMN()+(-1), 1)), 2)</f>
        <v>1604.28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13880.9</v>
      </c>
      <c r="H10" s="17">
        <f ca="1">ROUND(INDIRECT(ADDRESS(ROW()+(0), COLUMN()+(-3), 1))*INDIRECT(ADDRESS(ROW()+(0), COLUMN()+(-1), 1)), 2)</f>
        <v>14574.9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0.25</v>
      </c>
      <c r="F11" s="16" t="s">
        <v>19</v>
      </c>
      <c r="G11" s="17">
        <v>858.89</v>
      </c>
      <c r="H11" s="17">
        <f ca="1">ROUND(INDIRECT(ADDRESS(ROW()+(0), COLUMN()+(-3), 1))*INDIRECT(ADDRESS(ROW()+(0), COLUMN()+(-1), 1)), 2)</f>
        <v>214.72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1.6</v>
      </c>
      <c r="F12" s="16" t="s">
        <v>22</v>
      </c>
      <c r="G12" s="17">
        <v>26.64</v>
      </c>
      <c r="H12" s="17">
        <f ca="1">ROUND(INDIRECT(ADDRESS(ROW()+(0), COLUMN()+(-3), 1))*INDIRECT(ADDRESS(ROW()+(0), COLUMN()+(-1), 1)), 2)</f>
        <v>42.62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0.324</v>
      </c>
      <c r="F13" s="16" t="s">
        <v>25</v>
      </c>
      <c r="G13" s="17">
        <v>2920.73</v>
      </c>
      <c r="H13" s="17">
        <f ca="1">ROUND(INDIRECT(ADDRESS(ROW()+(0), COLUMN()+(-3), 1))*INDIRECT(ADDRESS(ROW()+(0), COLUMN()+(-1), 1)), 2)</f>
        <v>946.32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0.324</v>
      </c>
      <c r="F14" s="20" t="s">
        <v>28</v>
      </c>
      <c r="G14" s="21">
        <v>1808.49</v>
      </c>
      <c r="H14" s="21">
        <f ca="1">ROUND(INDIRECT(ADDRESS(ROW()+(0), COLUMN()+(-3), 1))*INDIRECT(ADDRESS(ROW()+(0), COLUMN()+(-1), 1)), 2)</f>
        <v>585.95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17968.8</v>
      </c>
      <c r="H15" s="24">
        <f ca="1">ROUND(INDIRECT(ADDRESS(ROW()+(0), COLUMN()+(-3), 1))*INDIRECT(ADDRESS(ROW()+(0), COLUMN()+(-1), 1))/100, 2)</f>
        <v>359.38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18328.2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