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<sst xmlns="http://schemas.openxmlformats.org/spreadsheetml/2006/main" count="41" uniqueCount="41">
  <si>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</si>
  <si>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FDH110</t>
  </si>
  <si>
    <t xml:space="preserve">m²</t>
  </si>
  <si>
    <t xml:space="preserve">Système d'habillage "KNAUF", en plaques de plâtre, pour cloisons.</t>
  </si>
  <si>
    <r>
      <rPr>
        <b/>
        <sz val="7.80"/>
        <color rgb="FF000000"/>
        <rFont val="Arial"/>
        <family val="2"/>
      </rPr>
      <t xml:space="preserve">Habillage de cloison, W 622 "KNAUF", réalisée avec plaque de plâtre - |15 Standard (A)|, ancrée au parement vertical par profilés type Oméga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d'épaisseur totale, </t>
    </r>
    <r>
      <rPr>
        <b/>
        <sz val="7.80"/>
        <color rgb="FF000000"/>
        <rFont val="Arial"/>
        <family val="2"/>
      </rPr>
      <t xml:space="preserve">séparation entre murs porteurs 600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</si>
  <si>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</si>
  <si>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</si>
  <si>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</si>
  <si>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</si>
  <si>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</si>
  <si>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</si>
  <si>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</si>
  <si>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</si>
  <si>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</si>
  <si>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mt12pfk011d</t>
  </si>
  <si>
    <t xml:space="preserve">Ossature Omega "KNAUF" 90x15x50 mm, en tôle d'acier galvanisé.</t>
  </si>
  <si>
    <t xml:space="preserve">m</t>
  </si>
  <si>
    <t xml:space="preserve">mt12ppk010b</t>
  </si>
  <si>
    <t xml:space="preserve">Plaque de plâtre A / NF EN 520 - 1200 / longueur / 15 / bord affiné, Standard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</si>
  <si>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</si>
  <si>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</si>
  <si>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</si>
  <si>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</si>
  <si>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</si>
  <si>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</si>
  <si>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</si>
  <si>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</si>
  <si>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</si>
  <si>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</si>
  <si>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</si>
  <si>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</si>
  <si>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</si>
  <si>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</si>
  <si>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</si>
  <si>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</si>
  <si>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</si>
  <si>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</si>
  <si>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</si>
  <si>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</si>
  <si>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1.108,87F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</si>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</sst>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95" customWidth="1"/>
    <col min="3" max="3" width="16.17" customWidth="1"/>
    <col min="4" max="4" width="44.30" customWidth="1"/>
    <col min="5" max="5" width="8.60" customWidth="1"/>
    <col min="6" max="6" width="2.33" customWidth="1"/>
    <col min="7" max="7" width="3.50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0.100000</v>
      </c>
      <c r="F8" s="14" t="s">
        <v>13</v>
      </c>
      <c r="G8" s="14"/>
      <c r="H8" s="16">
        <v>502.290000</v>
      </c>
      <c r="I8" s="16"/>
      <c r="J8" s="16">
        <f ca="1">ROUND(INDIRECT(ADDRESS(ROW()+(0), COLUMN()+(-5), 1))*INDIRECT(ADDRESS(ROW()+(0), COLUMN()+(-2), 1)), 2)</f>
        <v>50.230000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2.000000</v>
      </c>
      <c r="F9" s="19" t="s">
        <v>16</v>
      </c>
      <c r="G9" s="19"/>
      <c r="H9" s="20">
        <v>1647.120000</v>
      </c>
      <c r="I9" s="20"/>
      <c r="J9" s="20">
        <f ca="1">ROUND(INDIRECT(ADDRESS(ROW()+(0), COLUMN()+(-5), 1))*INDIRECT(ADDRESS(ROW()+(0), COLUMN()+(-2), 1)), 2)</f>
        <v>3294.240000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1.050000</v>
      </c>
      <c r="F10" s="19" t="s">
        <v>19</v>
      </c>
      <c r="G10" s="19"/>
      <c r="H10" s="20">
        <v>4549.970000</v>
      </c>
      <c r="I10" s="20"/>
      <c r="J10" s="20">
        <f ca="1">ROUND(INDIRECT(ADDRESS(ROW()+(0), COLUMN()+(-5), 1))*INDIRECT(ADDRESS(ROW()+(0), COLUMN()+(-2), 1)), 2)</f>
        <v>4777.470000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14.000000</v>
      </c>
      <c r="F11" s="19" t="s">
        <v>22</v>
      </c>
      <c r="G11" s="19"/>
      <c r="H11" s="20">
        <v>7.750000</v>
      </c>
      <c r="I11" s="20"/>
      <c r="J11" s="20">
        <f ca="1">ROUND(INDIRECT(ADDRESS(ROW()+(0), COLUMN()+(-5), 1))*INDIRECT(ADDRESS(ROW()+(0), COLUMN()+(-2), 1)), 2)</f>
        <v>108.500000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0.300000</v>
      </c>
      <c r="F12" s="19" t="s">
        <v>25</v>
      </c>
      <c r="G12" s="19"/>
      <c r="H12" s="20">
        <v>1182.340000</v>
      </c>
      <c r="I12" s="20"/>
      <c r="J12" s="20">
        <f ca="1">ROUND(INDIRECT(ADDRESS(ROW()+(0), COLUMN()+(-5), 1))*INDIRECT(ADDRESS(ROW()+(0), COLUMN()+(-2), 1)), 2)</f>
        <v>354.700000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1.600000</v>
      </c>
      <c r="F13" s="19" t="s">
        <v>28</v>
      </c>
      <c r="G13" s="19"/>
      <c r="H13" s="20">
        <v>30.090000</v>
      </c>
      <c r="I13" s="20"/>
      <c r="J13" s="20">
        <f ca="1">ROUND(INDIRECT(ADDRESS(ROW()+(0), COLUMN()+(-5), 1))*INDIRECT(ADDRESS(ROW()+(0), COLUMN()+(-2), 1)), 2)</f>
        <v>48.140000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0.347000</v>
      </c>
      <c r="F14" s="19" t="s">
        <v>31</v>
      </c>
      <c r="G14" s="19"/>
      <c r="H14" s="20">
        <v>2302.760000</v>
      </c>
      <c r="I14" s="20"/>
      <c r="J14" s="20">
        <f ca="1">ROUND(INDIRECT(ADDRESS(ROW()+(0), COLUMN()+(-5), 1))*INDIRECT(ADDRESS(ROW()+(0), COLUMN()+(-2), 1)), 2)</f>
        <v>799.060000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0.118000</v>
      </c>
      <c r="F15" s="23" t="s">
        <v>34</v>
      </c>
      <c r="G15" s="23"/>
      <c r="H15" s="24">
        <v>1379.860000</v>
      </c>
      <c r="I15" s="24"/>
      <c r="J15" s="24">
        <f ca="1">ROUND(INDIRECT(ADDRESS(ROW()+(0), COLUMN()+(-5), 1))*INDIRECT(ADDRESS(ROW()+(0), COLUMN()+(-2), 1)), 2)</f>
        <v>162.820000</v>
      </c>
    </row>
    <row r="16" spans="1:10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4"/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9595.160000</v>
      </c>
      <c r="I16" s="16"/>
      <c r="J16" s="16">
        <f ca="1">ROUND(INDIRECT(ADDRESS(ROW()+(0), COLUMN()+(-5), 1))*INDIRECT(ADDRESS(ROW()+(0), COLUMN()+(-2), 1))/100, 2)</f>
        <v>191.900000</v>
      </c>
    </row>
    <row r="17" spans="1:10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3"/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9787.060000</v>
      </c>
      <c r="I17" s="24"/>
      <c r="J17" s="24">
        <f ca="1">ROUND(INDIRECT(ADDRESS(ROW()+(0), COLUMN()+(-5), 1))*INDIRECT(ADDRESS(ROW()+(0), COLUMN()+(-2), 1))/100, 2)</f>
        <v>293.610000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10080.670000</v>
      </c>
    </row>
  </sheetData>
  <mergeCells count="41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A18:E18"/>
    <mergeCell ref="F18:G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