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<sst xmlns="http://schemas.openxmlformats.org/spreadsheetml/2006/main" count="35" uniqueCount="35">
  <si>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</si>
  <si>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FDH120</t>
  </si>
  <si>
    <t xml:space="preserve">m²</t>
  </si>
  <si>
    <t xml:space="preserve">Système d'habillage "KNAUF", en plaques de plâtre avec isolation incorporée, pour murs extérieurs.</t>
  </si>
  <si>
    <r>
      <rPr>
        <b/>
        <sz val="7.80"/>
        <color rgb="FF000000"/>
        <rFont val="Arial"/>
        <family val="2"/>
      </rPr>
      <t xml:space="preserve">Habillage de mur extérieur, W 631 "KNAUF" réalisée avec plaque de plâtre - |10+30 Polyplac (XPE)|, reçue avec pâte de collage sur le parement vertical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55</t>
    </r>
    <r>
      <rPr>
        <sz val="7.80"/>
        <color rgb="FF000000"/>
        <rFont val="Arial"/>
        <family val="2"/>
      </rPr>
      <t xml:space="preserve"> mm d'épaisseur totale.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</si>
  <si>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</si>
  <si>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</si>
  <si>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</si>
  <si>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</si>
  <si>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</si>
  <si>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</si>
  <si>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mt12pik015</t>
  </si>
  <si>
    <t xml:space="preserve">Pâte de collage Perlfix "KNAUF", selon NF EN 14496.</t>
  </si>
  <si>
    <t xml:space="preserve">kg</t>
  </si>
  <si>
    <t xml:space="preserve">mt12ppk012b</t>
  </si>
  <si>
    <t xml:space="preserve">Plaque transformée Polyplac (XPE) 10+30 mm "KNAUF" formée d'une plaque de plâtre 10x1200x2600, BA, NF EN 13950 qui possède une lame de polystyrène expansé de 15 kg/m³ de densité collée.</t>
  </si>
  <si>
    <t xml:space="preserve">m²</t>
  </si>
  <si>
    <t xml:space="preserve">mt12pik010b</t>
  </si>
  <si>
    <t xml:space="preserve">Pâte de joints Jointfiller F-1 GLS "KNAUF", selon NF EN 13963.</t>
  </si>
  <si>
    <t xml:space="preserve">kg</t>
  </si>
  <si>
    <t xml:space="preserve">mt12pck010a</t>
  </si>
  <si>
    <t xml:space="preserve">Bande de joints "KNAUF" de 50 mm de largeur.</t>
  </si>
  <si>
    <t xml:space="preserve">m</t>
  </si>
  <si>
    <t xml:space="preserve">mo052</t>
  </si>
  <si>
    <t xml:space="preserve">Compagnon professionnel III/CP2 plaquiste.</t>
  </si>
  <si>
    <t xml:space="preserve">h</t>
  </si>
  <si>
    <t xml:space="preserve">mo098</t>
  </si>
  <si>
    <t xml:space="preserve">Ouvrier professionnel II/OP plaquiste.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</si>
  <si>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</si>
  <si>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</si>
  <si>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</si>
  <si>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</si>
  <si>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</si>
  <si>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1.407,91F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</si>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</sst>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0.87" customWidth="1"/>
    <col min="3" max="3" width="11.80" customWidth="1"/>
    <col min="4" max="4" width="53.33" customWidth="1"/>
    <col min="5" max="5" width="8.60" customWidth="1"/>
    <col min="6" max="6" width="5.83" customWidth="1"/>
    <col min="7" max="7" width="10.20" customWidth="1"/>
    <col min="8" max="8" width="5.25" customWidth="1"/>
    <col min="9" max="9" width="0.58" customWidth="1"/>
    <col min="10" max="10" width="4.66" customWidth="1"/>
    <col min="11" max="11" width="5.1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3.500000</v>
      </c>
      <c r="F8" s="14" t="s">
        <v>13</v>
      </c>
      <c r="G8" s="16">
        <v>502.290000</v>
      </c>
      <c r="H8" s="16"/>
      <c r="I8" s="16"/>
      <c r="J8" s="16">
        <f ca="1">ROUND(INDIRECT(ADDRESS(ROW()+(0), COLUMN()+(-5), 1))*INDIRECT(ADDRESS(ROW()+(0), COLUMN()+(-3), 1)), 2)</f>
        <v>1758.020000</v>
      </c>
      <c r="K8" s="16"/>
    </row>
    <row r="9" spans="1:11" ht="31.20" thickBot="1" customHeight="1">
      <c r="A9" s="17" t="s">
        <v>14</v>
      </c>
      <c r="B9" s="17" t="s">
        <v>15</v>
      </c>
      <c r="C9" s="17"/>
      <c r="D9" s="17"/>
      <c r="E9" s="18">
        <v>1.050000</v>
      </c>
      <c r="F9" s="19" t="s">
        <v>16</v>
      </c>
      <c r="G9" s="20">
        <v>8716.710000</v>
      </c>
      <c r="H9" s="20"/>
      <c r="I9" s="20"/>
      <c r="J9" s="20">
        <f ca="1">ROUND(INDIRECT(ADDRESS(ROW()+(0), COLUMN()+(-5), 1))*INDIRECT(ADDRESS(ROW()+(0), COLUMN()+(-3), 1)), 2)</f>
        <v>9152.550000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0.300000</v>
      </c>
      <c r="F10" s="19" t="s">
        <v>19</v>
      </c>
      <c r="G10" s="20">
        <v>1182.340000</v>
      </c>
      <c r="H10" s="20"/>
      <c r="I10" s="20"/>
      <c r="J10" s="20">
        <f ca="1">ROUND(INDIRECT(ADDRESS(ROW()+(0), COLUMN()+(-5), 1))*INDIRECT(ADDRESS(ROW()+(0), COLUMN()+(-3), 1)), 2)</f>
        <v>354.700000</v>
      </c>
      <c r="K10" s="20"/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1.600000</v>
      </c>
      <c r="F11" s="19" t="s">
        <v>22</v>
      </c>
      <c r="G11" s="20">
        <v>30.090000</v>
      </c>
      <c r="H11" s="20"/>
      <c r="I11" s="20"/>
      <c r="J11" s="20">
        <f ca="1">ROUND(INDIRECT(ADDRESS(ROW()+(0), COLUMN()+(-5), 1))*INDIRECT(ADDRESS(ROW()+(0), COLUMN()+(-3), 1)), 2)</f>
        <v>48.140000</v>
      </c>
      <c r="K11" s="20"/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0.311000</v>
      </c>
      <c r="F12" s="19" t="s">
        <v>25</v>
      </c>
      <c r="G12" s="20">
        <v>2302.760000</v>
      </c>
      <c r="H12" s="20"/>
      <c r="I12" s="20"/>
      <c r="J12" s="20">
        <f ca="1">ROUND(INDIRECT(ADDRESS(ROW()+(0), COLUMN()+(-5), 1))*INDIRECT(ADDRESS(ROW()+(0), COLUMN()+(-3), 1)), 2)</f>
        <v>716.160000</v>
      </c>
      <c r="K12" s="20"/>
    </row>
    <row r="13" spans="1:11" ht="12.00" thickBot="1" customHeight="1">
      <c r="A13" s="17" t="s">
        <v>26</v>
      </c>
      <c r="B13" s="21" t="s">
        <v>27</v>
      </c>
      <c r="C13" s="21"/>
      <c r="D13" s="21"/>
      <c r="E13" s="22">
        <v>0.111000</v>
      </c>
      <c r="F13" s="23" t="s">
        <v>28</v>
      </c>
      <c r="G13" s="24">
        <v>1379.860000</v>
      </c>
      <c r="H13" s="24"/>
      <c r="I13" s="24"/>
      <c r="J13" s="24">
        <f ca="1">ROUND(INDIRECT(ADDRESS(ROW()+(0), COLUMN()+(-5), 1))*INDIRECT(ADDRESS(ROW()+(0), COLUMN()+(-3), 1)), 2)</f>
        <v>153.160000</v>
      </c>
      <c r="K13" s="24"/>
    </row>
    <row r="14" spans="1:11" ht="12.00" thickBot="1" customHeight="1">
      <c r="A14" s="17"/>
      <c r="B14" s="10" t="s">
        <v>29</v>
      </c>
      <c r="C14" s="10"/>
      <c r="D14" s="10"/>
      <c r="E14" s="12">
        <v>2.000000</v>
      </c>
      <c r="F14" s="14" t="s">
        <v>30</v>
      </c>
      <c r="G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12182.730000</v>
      </c>
      <c r="H14" s="16"/>
      <c r="I14" s="16"/>
      <c r="J14" s="16">
        <f ca="1">ROUND(INDIRECT(ADDRESS(ROW()+(0), COLUMN()+(-5), 1))*INDIRECT(ADDRESS(ROW()+(0), COLUMN()+(-3), 1))/100, 2)</f>
        <v>243.650000</v>
      </c>
      <c r="K14" s="16"/>
    </row>
    <row r="15" spans="1:11" ht="12.00" thickBot="1" customHeight="1">
      <c r="A15" s="21"/>
      <c r="B15" s="21" t="s">
        <v>31</v>
      </c>
      <c r="C15" s="21"/>
      <c r="D15" s="21"/>
      <c r="E15" s="22">
        <v>3.000000</v>
      </c>
      <c r="F15" s="23" t="s">
        <v>32</v>
      </c>
      <c r="G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12426.380000</v>
      </c>
      <c r="H15" s="24"/>
      <c r="I15" s="24"/>
      <c r="J15" s="24">
        <f ca="1">ROUND(INDIRECT(ADDRESS(ROW()+(0), COLUMN()+(-5), 1))*INDIRECT(ADDRESS(ROW()+(0), COLUMN()+(-3), 1))/100, 2)</f>
        <v>372.790000</v>
      </c>
      <c r="K15" s="24"/>
    </row>
    <row r="16" spans="1:11" ht="12.00" thickBot="1" customHeight="1">
      <c r="A16" s="6" t="s">
        <v>33</v>
      </c>
      <c r="B16" s="7"/>
      <c r="C16" s="7"/>
      <c r="D16" s="7"/>
      <c r="E16" s="7"/>
      <c r="F16" s="25"/>
      <c r="G16" s="6" t="s">
        <v>34</v>
      </c>
      <c r="H16" s="6"/>
      <c r="I16" s="6"/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12799.170000</v>
      </c>
      <c r="K16" s="26"/>
    </row>
  </sheetData>
  <mergeCells count="35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B14:D14"/>
    <mergeCell ref="G14:I14"/>
    <mergeCell ref="J14:K14"/>
    <mergeCell ref="B15:D15"/>
    <mergeCell ref="G15:I15"/>
    <mergeCell ref="J15:K15"/>
    <mergeCell ref="A16:E16"/>
    <mergeCell ref="G16:I16"/>
    <mergeCell ref="J16:K16"/>
  </mergeCells>
  <pageMargins left="0.620079" right="0.472441" top="0.472441" bottom="0.472441" header="0.0" footer="0.0"/>
  <pageSetup paperSize="9" orientation="portrait"/>
  <rowBreaks count="0" manualBreakCount="0">
    </rowBreaks>
</worksheet>
</file>