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<sst xmlns="http://schemas.openxmlformats.org/spreadsheetml/2006/main" count="24" uniqueCount="24">
  <si>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</si>
  <si>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FKI020</t>
  </si>
  <si>
    <t xml:space="preserve">U</t>
  </si>
  <si>
    <t xml:space="preserve">Porte intérieure battante, en acier galvanisé.</t>
  </si>
  <si>
    <r>
      <rPr>
        <b/>
        <sz val="8.25"/>
        <color rgb="FF000000"/>
        <rFont val="Arial"/>
        <family val="2"/>
      </rPr>
      <t xml:space="preserve">Porte intérieure en acier galvanisé d'un vantail, 700x2045 mm de largeur et hauteur de passage, finition laqué de couleur blanche, avec grilles de ventilation</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</si>
  <si>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</si>
  <si>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</si>
  <si>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</si>
  <si>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</si>
  <si>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</si>
  <si>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</si>
  <si>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mt26ppa010ahd</t>
  </si>
  <si>
    <t xml:space="preserve">Porte intérieure d'un vantail de 38 mm d'épaisseur, 700x2045 mm de largeur et hauteur de passage, finition laqué de couleur blanche constituée de deux tôles en acier galvanisé de 0,5 mm d'épaisseur avec grilles de ventilation percées dans les parties supérieure et inférieure, de 200x250 mm chacune, pliables, assemblées et montées, avec lame intermédiaire remplie de polyuréthane, sur cercle en acier galvanisé de 1,5 mm d'épaisseur avec pattes d'ancrage à l'ouvrage, y compris charnières soudées au cadre et rivées au vantail, serrure à larder à un point de fermeture, cylindre en laiton avec clé, plaques et béquilles en nylon couleur noire.</t>
  </si>
  <si>
    <t xml:space="preserve">U</t>
  </si>
  <si>
    <t xml:space="preserve">mo020</t>
  </si>
  <si>
    <t xml:space="preserve">Compagnon professionnel III/CP2 construction.</t>
  </si>
  <si>
    <t xml:space="preserve">h</t>
  </si>
  <si>
    <t xml:space="preserve">mo077</t>
  </si>
  <si>
    <t xml:space="preserve">Ouvrier professionnel II/OP construction.</t>
  </si>
  <si>
    <t xml:space="preserve">h</t>
  </si>
  <si>
    <t xml:space="preserve">Coûts directs complémentaires</t>
  </si>
  <si>
    <t xml:space="preserve">%</t>
  </si>
  <si>
    <t xml:space="preserve">Coût d'entretien décennal: 11.410,39F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</si>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</sst>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38" customWidth="1"/>
    <col min="4" max="4" width="57.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4" t="s">
        <v>4</v>
      </c>
      <c r="B5" s="4"/>
      <c r="C5" s="4"/>
      <c r="D5" s="4"/>
      <c r="E5" s="4"/>
      <c r="F5" s="4"/>
      <c r="G5" s="4"/>
      <c r="H5" s="4"/>
    </row>
    <row r="8" spans="1:8" ht="13.50" thickBot="1" customHeight="1">
      <c r="A8" s="5" t="s">
        <v>5</v>
      </c>
      <c r="B8" s="5"/>
      <c r="C8" s="5"/>
      <c r="D8" s="5" t="s">
        <v>6</v>
      </c>
      <c r="E8" s="5" t="s">
        <v>7</v>
      </c>
      <c r="F8" s="5" t="s">
        <v>8</v>
      </c>
      <c r="G8" s="5" t="s">
        <v>9</v>
      </c>
      <c r="H8" s="5" t="s">
        <v>10</v>
      </c>
    </row>
    <row r="9" spans="1:8" ht="108.00" thickBot="1" customHeight="1">
      <c r="A9" s="6" t="s">
        <v>11</v>
      </c>
      <c r="B9" s="6"/>
      <c r="C9" s="6"/>
      <c r="D9" s="6" t="s">
        <v>12</v>
      </c>
      <c r="E9" s="8">
        <v>1.000000</v>
      </c>
      <c r="F9" s="10" t="s">
        <v>13</v>
      </c>
      <c r="G9" s="12">
        <v>100720.790000</v>
      </c>
      <c r="H9" s="12">
        <f ca="1">ROUND(INDIRECT(ADDRESS(ROW()+(0), COLUMN()+(-3), 1))*INDIRECT(ADDRESS(ROW()+(0), COLUMN()+(-1), 1)), 2)</f>
        <v>100720.790000</v>
      </c>
    </row>
    <row r="10" spans="1:8" ht="13.50" thickBot="1" customHeight="1">
      <c r="A10" s="13" t="s">
        <v>14</v>
      </c>
      <c r="B10" s="13"/>
      <c r="C10" s="13"/>
      <c r="D10" s="13" t="s">
        <v>15</v>
      </c>
      <c r="E10" s="14">
        <v>0.225000</v>
      </c>
      <c r="F10" s="15" t="s">
        <v>16</v>
      </c>
      <c r="G10" s="16">
        <v>2657.770000</v>
      </c>
      <c r="H10" s="16">
        <f ca="1">ROUND(INDIRECT(ADDRESS(ROW()+(0), COLUMN()+(-3), 1))*INDIRECT(ADDRESS(ROW()+(0), COLUMN()+(-1), 1)), 2)</f>
        <v>598.000000</v>
      </c>
    </row>
    <row r="11" spans="1:8" ht="13.50" thickBot="1" customHeight="1">
      <c r="A11" s="13" t="s">
        <v>17</v>
      </c>
      <c r="B11" s="13"/>
      <c r="C11" s="13"/>
      <c r="D11" s="17" t="s">
        <v>18</v>
      </c>
      <c r="E11" s="18">
        <v>0.225000</v>
      </c>
      <c r="F11" s="19" t="s">
        <v>19</v>
      </c>
      <c r="G11" s="20">
        <v>1680.460000</v>
      </c>
      <c r="H11" s="20">
        <f ca="1">ROUND(INDIRECT(ADDRESS(ROW()+(0), COLUMN()+(-3), 1))*INDIRECT(ADDRESS(ROW()+(0), COLUMN()+(-1), 1)), 2)</f>
        <v>378.100000</v>
      </c>
    </row>
    <row r="12" spans="1:8" ht="13.50" thickBot="1" customHeight="1">
      <c r="A12" s="17"/>
      <c r="B12" s="17"/>
      <c r="C12" s="17"/>
      <c r="D12" s="4" t="s">
        <v>20</v>
      </c>
      <c r="E12" s="21">
        <v>2.000000</v>
      </c>
      <c r="F12" s="22" t="s">
        <v>21</v>
      </c>
      <c r="G12" s="23">
        <f ca="1">ROUND(SUM(INDIRECT(ADDRESS(ROW()+(-1), COLUMN()+(1), 1)),INDIRECT(ADDRESS(ROW()+(-2), COLUMN()+(1), 1)),INDIRECT(ADDRESS(ROW()+(-3), COLUMN()+(1), 1))), 2)</f>
        <v>101696.890000</v>
      </c>
      <c r="H12" s="23">
        <f ca="1">ROUND(INDIRECT(ADDRESS(ROW()+(0), COLUMN()+(-3), 1))*INDIRECT(ADDRESS(ROW()+(0), COLUMN()+(-1), 1))/100, 2)</f>
        <v>2033.940000</v>
      </c>
    </row>
    <row r="13" spans="1:8" ht="13.50" thickBot="1" customHeight="1">
      <c r="A13" s="24" t="s">
        <v>22</v>
      </c>
      <c r="B13" s="24"/>
      <c r="C13" s="24"/>
      <c r="D13" s="25"/>
      <c r="E13" s="25"/>
      <c r="F13" s="26"/>
      <c r="G13" s="24" t="s">
        <v>23</v>
      </c>
      <c r="H13" s="27">
        <f ca="1">ROUND(SUM(INDIRECT(ADDRESS(ROW()+(-1), COLUMN()+(0), 1)),INDIRECT(ADDRESS(ROW()+(-2), COLUMN()+(0), 1)),INDIRECT(ADDRESS(ROW()+(-3), COLUMN()+(0), 1)),INDIRECT(ADDRESS(ROW()+(-4), COLUMN()+(0), 1))), 2)</f>
        <v>103730.830000</v>
      </c>
    </row>
  </sheetData>
  <mergeCells count="9">
    <mergeCell ref="A1:H1"/>
    <mergeCell ref="C3:H3"/>
    <mergeCell ref="A5:H5"/>
    <mergeCell ref="A8:C8"/>
    <mergeCell ref="A9:C9"/>
    <mergeCell ref="A10:C10"/>
    <mergeCell ref="A11:C11"/>
    <mergeCell ref="A12:C12"/>
    <mergeCell ref="A13:E13"/>
  </mergeCells>
  <pageMargins left="0.620079" right="0.472441" top="0.472441" bottom="0.472441" header="0.0" footer="0.0"/>
  <pageSetup paperSize="9" orientation="portrait"/>
  <rowBreaks count="0" manualBreakCount="0">
    </rowBreaks>
</worksheet>
</file>