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<sst xmlns="http://schemas.openxmlformats.org/spreadsheetml/2006/main" count="26" uniqueCount="26">
  <si>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</si>
  <si>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FKS020</t>
  </si>
  <si>
    <t xml:space="preserve">m²</t>
  </si>
  <si>
    <t xml:space="preserve">Porte en aluminium.</t>
  </si>
  <si>
    <r>
      <rPr>
        <b/>
        <sz val="7.80"/>
        <color rgb="FF000000"/>
        <rFont val="A"/>
        <family val="2"/>
      </rPr>
      <t xml:space="preserve">Menuiserie en aluminium laqué de couleur pour porte à battant avec plaque opaque, profilés pour trois vantaux ou plus, série S-40x40, avec marque de qualité QUALICOAT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</si>
  <si>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</si>
  <si>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</si>
  <si>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</si>
  <si>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</si>
  <si>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</si>
  <si>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</si>
  <si>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mt25pfb011h</t>
  </si>
  <si>
    <t xml:space="preserve">Menuiserie en aluminium laqué de couleur pour porte à battant avec plaque opaque, profilés pour trois vantaux ou plus, série S-40x40, avec marque de qualité QUALICOAT, y compris la serrure triangulaire et les grilles de ventilation.</t>
  </si>
  <si>
    <t xml:space="preserve">m²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</si>
  <si>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</si>
  <si>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</si>
  <si>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</si>
  <si>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</si>
  <si>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</si>
  <si>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</si>
  <si>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</si>
  <si>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</si>
  <si>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</si>
  <si>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</si>
  <si>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8.922,23F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</si>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</sst>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0.73" customWidth="1"/>
    <col min="3" max="3" width="11.07" customWidth="1"/>
    <col min="4" max="4" width="54.79" customWidth="1"/>
    <col min="5" max="5" width="8.60" customWidth="1"/>
    <col min="6" max="6" width="5.83" customWidth="1"/>
    <col min="7" max="7" width="12.24" customWidth="1"/>
    <col min="8" max="8" width="3.79" customWidth="1"/>
    <col min="9" max="9" width="0.73" customWidth="1"/>
    <col min="10" max="10" width="4.52" customWidth="1"/>
    <col min="11" max="11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40.8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76454.030000</v>
      </c>
      <c r="H8" s="16"/>
      <c r="I8" s="16">
        <f ca="1">ROUND(INDIRECT(ADDRESS(ROW()+(0), COLUMN()+(-4), 1))*INDIRECT(ADDRESS(ROW()+(0), COLUMN()+(-2), 1)), 2)</f>
        <v>76454.030000</v>
      </c>
      <c r="J8" s="16"/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0.191000</v>
      </c>
      <c r="F9" s="19" t="s">
        <v>16</v>
      </c>
      <c r="G9" s="20">
        <v>2408.750000</v>
      </c>
      <c r="H9" s="20"/>
      <c r="I9" s="20">
        <f ca="1">ROUND(INDIRECT(ADDRESS(ROW()+(0), COLUMN()+(-4), 1))*INDIRECT(ADDRESS(ROW()+(0), COLUMN()+(-2), 1)), 2)</f>
        <v>460.070000</v>
      </c>
      <c r="J9" s="20"/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0.191000</v>
      </c>
      <c r="F10" s="23" t="s">
        <v>19</v>
      </c>
      <c r="G10" s="24">
        <v>1521.220000</v>
      </c>
      <c r="H10" s="24"/>
      <c r="I10" s="24">
        <f ca="1">ROUND(INDIRECT(ADDRESS(ROW()+(0), COLUMN()+(-4), 1))*INDIRECT(ADDRESS(ROW()+(0), COLUMN()+(-2), 1)), 2)</f>
        <v>290.550000</v>
      </c>
      <c r="J10" s="24"/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6">
        <f ca="1">ROUND(SUM(INDIRECT(ADDRESS(ROW()+(-1), COLUMN()+(2), 1)),INDIRECT(ADDRESS(ROW()+(-2), COLUMN()+(2), 1)),INDIRECT(ADDRESS(ROW()+(-3), COLUMN()+(2), 1))), 2)</f>
        <v>77204.650000</v>
      </c>
      <c r="H11" s="16"/>
      <c r="I11" s="16">
        <f ca="1">ROUND(INDIRECT(ADDRESS(ROW()+(0), COLUMN()+(-4), 1))*INDIRECT(ADDRESS(ROW()+(0), COLUMN()+(-2), 1))/100, 2)</f>
        <v>1544.090000</v>
      </c>
      <c r="J11" s="16"/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4">
        <f ca="1">ROUND(SUM(INDIRECT(ADDRESS(ROW()+(-1), COLUMN()+(2), 1)),INDIRECT(ADDRESS(ROW()+(-2), COLUMN()+(2), 1)),INDIRECT(ADDRESS(ROW()+(-3), COLUMN()+(2), 1)),INDIRECT(ADDRESS(ROW()+(-4), COLUMN()+(2), 1))), 2)</f>
        <v>78748.740000</v>
      </c>
      <c r="H12" s="24"/>
      <c r="I12" s="24">
        <f ca="1">ROUND(INDIRECT(ADDRESS(ROW()+(0), COLUMN()+(-4), 1))*INDIRECT(ADDRESS(ROW()+(0), COLUMN()+(-2), 1))/100, 2)</f>
        <v>2362.460000</v>
      </c>
      <c r="J12" s="24"/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81111.200000</v>
      </c>
      <c r="J13" s="26"/>
      <c r="K13" s="26"/>
    </row>
  </sheetData>
  <mergeCells count="26">
    <mergeCell ref="A1:K1"/>
    <mergeCell ref="A3:B3"/>
    <mergeCell ref="D3:G3"/>
    <mergeCell ref="H3:I3"/>
    <mergeCell ref="A4:K4"/>
    <mergeCell ref="B7:D7"/>
    <mergeCell ref="G7:H7"/>
    <mergeCell ref="I7:K7"/>
    <mergeCell ref="B8:D8"/>
    <mergeCell ref="G8:H8"/>
    <mergeCell ref="I8:K8"/>
    <mergeCell ref="B9:D9"/>
    <mergeCell ref="G9:H9"/>
    <mergeCell ref="I9:K9"/>
    <mergeCell ref="B10:D10"/>
    <mergeCell ref="G10:H10"/>
    <mergeCell ref="I10:K10"/>
    <mergeCell ref="B11:D11"/>
    <mergeCell ref="G11:H11"/>
    <mergeCell ref="I11:K11"/>
    <mergeCell ref="B12:D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