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<sst xmlns="http://schemas.openxmlformats.org/spreadsheetml/2006/main" count="53" uniqueCount="53">
  <si>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</si>
  <si>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FLE030</t>
  </si>
  <si>
    <t xml:space="preserve">m²</t>
  </si>
  <si>
    <t xml:space="preserve">Faux plafond démontable en plaques de plâtre.</t>
  </si>
  <si>
    <r>
      <rPr>
        <sz val="7.80"/>
        <color rgb="FF000000"/>
        <rFont val="Arial"/>
        <family val="2"/>
      </rPr>
      <t xml:space="preserve">Faux plafond démontable, situé à une hauteur </t>
    </r>
    <r>
      <rPr>
        <b/>
        <sz val="7.80"/>
        <color rgb="FF000000"/>
        <rFont val="Arial"/>
        <family val="2"/>
      </rPr>
      <t xml:space="preserve">supérieure ou égale à 4 m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décoratif</t>
    </r>
    <r>
      <rPr>
        <sz val="7.80"/>
        <color rgb="FF000000"/>
        <rFont val="Arial"/>
        <family val="2"/>
      </rPr>
      <t xml:space="preserve"> constitué de </t>
    </r>
    <r>
      <rPr>
        <b/>
        <sz val="7.80"/>
        <color rgb="FF000000"/>
        <rFont val="Arial"/>
        <family val="2"/>
      </rPr>
      <t xml:space="preserve">plaques lisses de plâtre, finition avec vinyle blanc, de 600x600x9,5 mm</t>
    </r>
    <r>
      <rPr>
        <sz val="7.80"/>
        <color rgb="FF000000"/>
        <rFont val="Arial"/>
        <family val="2"/>
      </rPr>
      <t xml:space="preserve">, avec des profilés </t>
    </r>
    <r>
      <rPr>
        <b/>
        <sz val="7.80"/>
        <color rgb="FF000000"/>
        <rFont val="Arial"/>
        <family val="2"/>
      </rPr>
      <t xml:space="preserve">à vue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</si>
  <si>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</si>
  <si>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</si>
  <si>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</si>
  <si>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</si>
  <si>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</si>
  <si>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</si>
  <si>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mt12psg220</t>
  </si>
  <si>
    <t xml:space="preserve">Fixation composée d'une cheville et d'une vis 5x27.</t>
  </si>
  <si>
    <t xml:space="preserve">U</t>
  </si>
  <si>
    <t xml:space="preserve">mt12psg190</t>
  </si>
  <si>
    <t xml:space="preserve">Tige d'accroche.</t>
  </si>
  <si>
    <t xml:space="preserve">U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</si>
  <si>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</si>
  <si>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</si>
  <si>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</si>
  <si>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</si>
  <si>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</si>
  <si>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</si>
  <si>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</si>
  <si>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</si>
  <si>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</si>
  <si>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</si>
  <si>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</si>
  <si>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</si>
  <si>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</si>
  <si>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</si>
  <si>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</si>
  <si>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</si>
  <si>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</si>
  <si>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</si>
  <si>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</si>
  <si>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</si>
  <si>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</si>
  <si>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mt12psg020j</t>
  </si>
  <si>
    <t xml:space="preserve">Plaque lisse de plâtre, finition avec vinyle blanc, de 600x600x9,5 mm, pour plafonds révisables, selon NF EN 13964.</t>
  </si>
  <si>
    <t xml:space="preserve">m²</t>
  </si>
  <si>
    <t xml:space="preserve">mo014</t>
  </si>
  <si>
    <t xml:space="preserve">Compagnon professionnel III/CP2 monteur de faux plafonds en plaques de plâtre.</t>
  </si>
  <si>
    <t xml:space="preserve">h</t>
  </si>
  <si>
    <t xml:space="preserve">mo077</t>
  </si>
  <si>
    <t xml:space="preserve">Ouvrier professionnel II/OP monteur de faux plafonds en plaques de plâtre.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</si>
  <si>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</si>
  <si>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</si>
  <si>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</si>
  <si>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</si>
  <si>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</si>
  <si>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3.198,36F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</si>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</sst>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.89" customWidth="1"/>
    <col min="3" max="3" width="13.11" customWidth="1"/>
    <col min="4" max="4" width="51.00" customWidth="1"/>
    <col min="5" max="5" width="8.60" customWidth="1"/>
    <col min="6" max="6" width="5.83" customWidth="1"/>
    <col min="7" max="7" width="6.41" customWidth="1"/>
    <col min="8" max="8" width="6.56" customWidth="1"/>
    <col min="9" max="9" width="3.06" customWidth="1"/>
    <col min="10" max="10" width="3.35" customWidth="1"/>
    <col min="11" max="11" width="6.4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0" t="s">
        <v>12</v>
      </c>
      <c r="C8" s="10"/>
      <c r="D8" s="10"/>
      <c r="E8" s="12">
        <v>0.840000</v>
      </c>
      <c r="F8" s="14" t="s">
        <v>13</v>
      </c>
      <c r="G8" s="16">
        <v>52.430000</v>
      </c>
      <c r="H8" s="16"/>
      <c r="I8" s="16"/>
      <c r="J8" s="16">
        <f ca="1">ROUND(INDIRECT(ADDRESS(ROW()+(0), COLUMN()+(-5), 1))*INDIRECT(ADDRESS(ROW()+(0), COLUMN()+(-3), 1)), 2)</f>
        <v>44.040000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0.840000</v>
      </c>
      <c r="F9" s="19" t="s">
        <v>16</v>
      </c>
      <c r="G9" s="20">
        <v>795.020000</v>
      </c>
      <c r="H9" s="20"/>
      <c r="I9" s="20"/>
      <c r="J9" s="20">
        <f ca="1">ROUND(INDIRECT(ADDRESS(ROW()+(0), COLUMN()+(-5), 1))*INDIRECT(ADDRESS(ROW()+(0), COLUMN()+(-3), 1)), 2)</f>
        <v>667.820000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0.840000</v>
      </c>
      <c r="F10" s="19" t="s">
        <v>19</v>
      </c>
      <c r="G10" s="20">
        <v>649.680000</v>
      </c>
      <c r="H10" s="20"/>
      <c r="I10" s="20"/>
      <c r="J10" s="20">
        <f ca="1">ROUND(INDIRECT(ADDRESS(ROW()+(0), COLUMN()+(-5), 1))*INDIRECT(ADDRESS(ROW()+(0), COLUMN()+(-3), 1)), 2)</f>
        <v>545.730000</v>
      </c>
      <c r="K10" s="20"/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0.840000</v>
      </c>
      <c r="F11" s="19" t="s">
        <v>22</v>
      </c>
      <c r="G11" s="20">
        <v>106.380000</v>
      </c>
      <c r="H11" s="20"/>
      <c r="I11" s="20"/>
      <c r="J11" s="20">
        <f ca="1">ROUND(INDIRECT(ADDRESS(ROW()+(0), COLUMN()+(-5), 1))*INDIRECT(ADDRESS(ROW()+(0), COLUMN()+(-3), 1)), 2)</f>
        <v>89.360000</v>
      </c>
      <c r="K11" s="20"/>
    </row>
    <row r="12" spans="1:11" ht="21.60" thickBot="1" customHeight="1">
      <c r="A12" s="17" t="s">
        <v>23</v>
      </c>
      <c r="B12" s="17" t="s">
        <v>24</v>
      </c>
      <c r="C12" s="17"/>
      <c r="D12" s="17"/>
      <c r="E12" s="18">
        <v>0.840000</v>
      </c>
      <c r="F12" s="19" t="s">
        <v>25</v>
      </c>
      <c r="G12" s="20">
        <v>795.220000</v>
      </c>
      <c r="H12" s="20"/>
      <c r="I12" s="20"/>
      <c r="J12" s="20">
        <f ca="1">ROUND(INDIRECT(ADDRESS(ROW()+(0), COLUMN()+(-5), 1))*INDIRECT(ADDRESS(ROW()+(0), COLUMN()+(-3), 1)), 2)</f>
        <v>667.980000</v>
      </c>
      <c r="K12" s="20"/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20">
        <v>735.580000</v>
      </c>
      <c r="H13" s="20"/>
      <c r="I13" s="20"/>
      <c r="J13" s="20">
        <f ca="1">ROUND(INDIRECT(ADDRESS(ROW()+(0), COLUMN()+(-5), 1))*INDIRECT(ADDRESS(ROW()+(0), COLUMN()+(-3), 1)), 2)</f>
        <v>617.890000</v>
      </c>
      <c r="K13" s="20"/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20">
        <v>735.580000</v>
      </c>
      <c r="H14" s="20"/>
      <c r="I14" s="20"/>
      <c r="J14" s="20">
        <f ca="1">ROUND(INDIRECT(ADDRESS(ROW()+(0), COLUMN()+(-5), 1))*INDIRECT(ADDRESS(ROW()+(0), COLUMN()+(-3), 1)), 2)</f>
        <v>617.890000</v>
      </c>
      <c r="K14" s="20"/>
    </row>
    <row r="15" spans="1:11" ht="12.00" thickBot="1" customHeight="1">
      <c r="A15" s="17" t="s">
        <v>32</v>
      </c>
      <c r="B15" s="17" t="s">
        <v>33</v>
      </c>
      <c r="C15" s="17"/>
      <c r="D15" s="17"/>
      <c r="E15" s="18">
        <v>1.670000</v>
      </c>
      <c r="F15" s="19" t="s">
        <v>34</v>
      </c>
      <c r="G15" s="20">
        <v>735.580000</v>
      </c>
      <c r="H15" s="20"/>
      <c r="I15" s="20"/>
      <c r="J15" s="20">
        <f ca="1">ROUND(INDIRECT(ADDRESS(ROW()+(0), COLUMN()+(-5), 1))*INDIRECT(ADDRESS(ROW()+(0), COLUMN()+(-3), 1)), 2)</f>
        <v>1228.420000</v>
      </c>
      <c r="K15" s="20"/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0.400000</v>
      </c>
      <c r="F16" s="19" t="s">
        <v>37</v>
      </c>
      <c r="G16" s="20">
        <v>609.030000</v>
      </c>
      <c r="H16" s="20"/>
      <c r="I16" s="20"/>
      <c r="J16" s="20">
        <f ca="1">ROUND(INDIRECT(ADDRESS(ROW()+(0), COLUMN()+(-5), 1))*INDIRECT(ADDRESS(ROW()+(0), COLUMN()+(-3), 1)), 2)</f>
        <v>243.610000</v>
      </c>
      <c r="K16" s="20"/>
    </row>
    <row r="17" spans="1:11" ht="21.60" thickBot="1" customHeight="1">
      <c r="A17" s="17" t="s">
        <v>38</v>
      </c>
      <c r="B17" s="17" t="s">
        <v>39</v>
      </c>
      <c r="C17" s="17"/>
      <c r="D17" s="17"/>
      <c r="E17" s="18">
        <v>1.050000</v>
      </c>
      <c r="F17" s="19" t="s">
        <v>40</v>
      </c>
      <c r="G17" s="20">
        <v>6114.010000</v>
      </c>
      <c r="H17" s="20"/>
      <c r="I17" s="20"/>
      <c r="J17" s="20">
        <f ca="1">ROUND(INDIRECT(ADDRESS(ROW()+(0), COLUMN()+(-5), 1))*INDIRECT(ADDRESS(ROW()+(0), COLUMN()+(-3), 1)), 2)</f>
        <v>6419.710000</v>
      </c>
      <c r="K17" s="20"/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0.281000</v>
      </c>
      <c r="F18" s="19" t="s">
        <v>43</v>
      </c>
      <c r="G18" s="20">
        <v>2302.760000</v>
      </c>
      <c r="H18" s="20"/>
      <c r="I18" s="20"/>
      <c r="J18" s="20">
        <f ca="1">ROUND(INDIRECT(ADDRESS(ROW()+(0), COLUMN()+(-5), 1))*INDIRECT(ADDRESS(ROW()+(0), COLUMN()+(-3), 1)), 2)</f>
        <v>647.080000</v>
      </c>
      <c r="K18" s="20"/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0.281000</v>
      </c>
      <c r="F19" s="23" t="s">
        <v>46</v>
      </c>
      <c r="G19" s="24">
        <v>1379.860000</v>
      </c>
      <c r="H19" s="24"/>
      <c r="I19" s="24"/>
      <c r="J19" s="24">
        <f ca="1">ROUND(INDIRECT(ADDRESS(ROW()+(0), COLUMN()+(-5), 1))*INDIRECT(ADDRESS(ROW()+(0), COLUMN()+(-3), 1)), 2)</f>
        <v>387.740000</v>
      </c>
      <c r="K19" s="24"/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12177.270000</v>
      </c>
      <c r="H20" s="16"/>
      <c r="I20" s="16"/>
      <c r="J20" s="16">
        <f ca="1">ROUND(INDIRECT(ADDRESS(ROW()+(0), COLUMN()+(-5), 1))*INDIRECT(ADDRESS(ROW()+(0), COLUMN()+(-3), 1))/100, 2)</f>
        <v>243.550000</v>
      </c>
      <c r="K20" s="16"/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12420.820000</v>
      </c>
      <c r="H21" s="24"/>
      <c r="I21" s="24"/>
      <c r="J21" s="24">
        <f ca="1">ROUND(INDIRECT(ADDRESS(ROW()+(0), COLUMN()+(-5), 1))*INDIRECT(ADDRESS(ROW()+(0), COLUMN()+(-3), 1))/100, 2)</f>
        <v>372.620000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12793.440000</v>
      </c>
      <c r="K22" s="26"/>
    </row>
  </sheetData>
  <mergeCells count="53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B14:D14"/>
    <mergeCell ref="G14:I14"/>
    <mergeCell ref="J14:K14"/>
    <mergeCell ref="B15:D15"/>
    <mergeCell ref="G15:I15"/>
    <mergeCell ref="J15:K15"/>
    <mergeCell ref="B16:D16"/>
    <mergeCell ref="G16:I16"/>
    <mergeCell ref="J16:K16"/>
    <mergeCell ref="B17:D17"/>
    <mergeCell ref="G17:I17"/>
    <mergeCell ref="J17:K17"/>
    <mergeCell ref="B18:D18"/>
    <mergeCell ref="G18:I18"/>
    <mergeCell ref="J18:K18"/>
    <mergeCell ref="B19:D19"/>
    <mergeCell ref="G19:I19"/>
    <mergeCell ref="J19:K19"/>
    <mergeCell ref="B20:D20"/>
    <mergeCell ref="G20:I20"/>
    <mergeCell ref="J20:K20"/>
    <mergeCell ref="B21:D21"/>
    <mergeCell ref="G21:I21"/>
    <mergeCell ref="J21:K21"/>
    <mergeCell ref="A22:E22"/>
    <mergeCell ref="G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