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<sst xmlns="http://schemas.openxmlformats.org/spreadsheetml/2006/main" count="53" uniqueCount="53">
  <si>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</si>
  <si>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FLE120</t>
  </si>
  <si>
    <t xml:space="preserve">m²</t>
  </si>
  <si>
    <t xml:space="preserve">Plafond suspendu démontable en bacs métalliques, système "KNAUF".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</si>
  <si>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Ras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"KNAUF"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 tissue, couleur silvermetalic, de 0,5 mm d'épaisseur, avec bord A Arasé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</si>
  <si>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</si>
  <si>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</si>
  <si>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</si>
  <si>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</si>
  <si>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</si>
  <si>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</si>
  <si>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mt12pbk010amc</t>
  </si>
  <si>
    <t xml:space="preserve">Bac en acier galvanisé prélaqué "KNAUF" finition microperforée tissue, couleur silvermetalic, de 0,5 mm d'épaisseur, avec bord A Arasé, pour plafonds révisables.</t>
  </si>
  <si>
    <t xml:space="preserve">m²</t>
  </si>
  <si>
    <t xml:space="preserve">mt12pfk060f</t>
  </si>
  <si>
    <t xml:space="preserve">Profilé primaire EASY T - 24/38/3700 mm "KNAUF", couleur silvermetalic, en acier galvanisé, selon NF EN 13964.</t>
  </si>
  <si>
    <t xml:space="preserve">m</t>
  </si>
  <si>
    <t xml:space="preserve">mt12pfk060n</t>
  </si>
  <si>
    <t xml:space="preserve">Profilé secondaire EASY T - 24/32/600 mm "KNAUF", couleur silvermetalic, en acier galvanisé, selon NF EN 13964.</t>
  </si>
  <si>
    <t xml:space="preserve">m</t>
  </si>
  <si>
    <t xml:space="preserve">mt12pfk060p</t>
  </si>
  <si>
    <t xml:space="preserve">Profilé secondaire EASY T - 24/32/1200 mm "KNAUF", couleur silvermetalic, en acier galvanisé, selon NF EN 13964.</t>
  </si>
  <si>
    <t xml:space="preserve">m</t>
  </si>
  <si>
    <t xml:space="preserve">mt12pfk050c</t>
  </si>
  <si>
    <t xml:space="preserve">Profilé angulaire EASY L - 25/25/3050 mm "KNAUF", couleur silvermetalic, en acier galvanisé, selon NF EN 13964.</t>
  </si>
  <si>
    <t xml:space="preserve">m</t>
  </si>
  <si>
    <t xml:space="preserve">mt12pek050a</t>
  </si>
  <si>
    <t xml:space="preserve">Accroche Nonius "KNAUF", pour faux plafonds suspendus.</t>
  </si>
  <si>
    <t xml:space="preserve">U</t>
  </si>
  <si>
    <t xml:space="preserve">mt12pek050b</t>
  </si>
  <si>
    <t xml:space="preserve">Goupille Nonius "KNAUF", pour faux plafonds suspendus.</t>
  </si>
  <si>
    <t xml:space="preserve">U</t>
  </si>
  <si>
    <t xml:space="preserve">mt12pek050c</t>
  </si>
  <si>
    <t xml:space="preserve">Partie supérieure Nonius "KNAUF", 530/630, pour faux plafonds suspendus.</t>
  </si>
  <si>
    <t xml:space="preserve">U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</si>
  <si>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</si>
  <si>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</si>
  <si>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</si>
  <si>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</si>
  <si>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</si>
  <si>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</si>
  <si>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</si>
  <si>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</si>
  <si>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</si>
  <si>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</si>
  <si>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</si>
  <si>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</si>
  <si>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</si>
  <si>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</si>
  <si>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</si>
  <si>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</si>
  <si>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8.116,12F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</si>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</sst>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7.43" customWidth="1"/>
    <col min="3" max="3" width="21.27" customWidth="1"/>
    <col min="4" max="4" width="31.18" customWidth="1"/>
    <col min="5" max="5" width="3.50" customWidth="1"/>
    <col min="6" max="6" width="8.60" customWidth="1"/>
    <col min="7" max="7" width="2.48" customWidth="1"/>
    <col min="8" max="8" width="3.35" customWidth="1"/>
    <col min="9" max="9" width="11.22" customWidth="1"/>
    <col min="10" max="10" width="4.8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25475.810000</v>
      </c>
      <c r="J8" s="16"/>
      <c r="K8" s="16">
        <f ca="1">ROUND(INDIRECT(ADDRESS(ROW()+(0), COLUMN()+(-5), 1))*INDIRECT(ADDRESS(ROW()+(0), COLUMN()+(-2), 1)), 2)</f>
        <v>26240.080000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0.882000</v>
      </c>
      <c r="G9" s="19" t="s">
        <v>16</v>
      </c>
      <c r="H9" s="19"/>
      <c r="I9" s="20">
        <v>1045.980000</v>
      </c>
      <c r="J9" s="20"/>
      <c r="K9" s="20">
        <f ca="1">ROUND(INDIRECT(ADDRESS(ROW()+(0), COLUMN()+(-5), 1))*INDIRECT(ADDRESS(ROW()+(0), COLUMN()+(-2), 1)), 2)</f>
        <v>922.550000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0.882000</v>
      </c>
      <c r="G10" s="19" t="s">
        <v>19</v>
      </c>
      <c r="H10" s="19"/>
      <c r="I10" s="20">
        <v>1045.980000</v>
      </c>
      <c r="J10" s="20"/>
      <c r="K10" s="20">
        <f ca="1">ROUND(INDIRECT(ADDRESS(ROW()+(0), COLUMN()+(-5), 1))*INDIRECT(ADDRESS(ROW()+(0), COLUMN()+(-2), 1)), 2)</f>
        <v>922.550000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1.753000</v>
      </c>
      <c r="G11" s="19" t="s">
        <v>22</v>
      </c>
      <c r="H11" s="19"/>
      <c r="I11" s="20">
        <v>1045.980000</v>
      </c>
      <c r="J11" s="20"/>
      <c r="K11" s="20">
        <f ca="1">ROUND(INDIRECT(ADDRESS(ROW()+(0), COLUMN()+(-5), 1))*INDIRECT(ADDRESS(ROW()+(0), COLUMN()+(-2), 1)), 2)</f>
        <v>1833.600000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0.700000</v>
      </c>
      <c r="G12" s="19" t="s">
        <v>25</v>
      </c>
      <c r="H12" s="19"/>
      <c r="I12" s="20">
        <v>868.700000</v>
      </c>
      <c r="J12" s="20"/>
      <c r="K12" s="20">
        <f ca="1">ROUND(INDIRECT(ADDRESS(ROW()+(0), COLUMN()+(-5), 1))*INDIRECT(ADDRESS(ROW()+(0), COLUMN()+(-2), 1)), 2)</f>
        <v>608.090000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746.280000</v>
      </c>
      <c r="J13" s="20"/>
      <c r="K13" s="20">
        <f ca="1">ROUND(INDIRECT(ADDRESS(ROW()+(0), COLUMN()+(-5), 1))*INDIRECT(ADDRESS(ROW()+(0), COLUMN()+(-2), 1)), 2)</f>
        <v>626.880000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122.240000</v>
      </c>
      <c r="J14" s="20"/>
      <c r="K14" s="20">
        <f ca="1">ROUND(INDIRECT(ADDRESS(ROW()+(0), COLUMN()+(-5), 1))*INDIRECT(ADDRESS(ROW()+(0), COLUMN()+(-2), 1)), 2)</f>
        <v>102.680000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0.840000</v>
      </c>
      <c r="G15" s="19" t="s">
        <v>34</v>
      </c>
      <c r="H15" s="19"/>
      <c r="I15" s="20">
        <v>913.460000</v>
      </c>
      <c r="J15" s="20"/>
      <c r="K15" s="20">
        <f ca="1">ROUND(INDIRECT(ADDRESS(ROW()+(0), COLUMN()+(-5), 1))*INDIRECT(ADDRESS(ROW()+(0), COLUMN()+(-2), 1)), 2)</f>
        <v>767.310000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0.840000</v>
      </c>
      <c r="G16" s="19" t="s">
        <v>37</v>
      </c>
      <c r="H16" s="19"/>
      <c r="I16" s="20">
        <v>391.710000</v>
      </c>
      <c r="J16" s="20"/>
      <c r="K16" s="20">
        <f ca="1">ROUND(INDIRECT(ADDRESS(ROW()+(0), COLUMN()+(-5), 1))*INDIRECT(ADDRESS(ROW()+(0), COLUMN()+(-2), 1)), 2)</f>
        <v>329.040000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0.840000</v>
      </c>
      <c r="G17" s="19" t="s">
        <v>40</v>
      </c>
      <c r="H17" s="19"/>
      <c r="I17" s="20">
        <v>57.000000</v>
      </c>
      <c r="J17" s="20"/>
      <c r="K17" s="20">
        <f ca="1">ROUND(INDIRECT(ADDRESS(ROW()+(0), COLUMN()+(-5), 1))*INDIRECT(ADDRESS(ROW()+(0), COLUMN()+(-2), 1)), 2)</f>
        <v>47.880000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0.296000</v>
      </c>
      <c r="G18" s="19" t="s">
        <v>43</v>
      </c>
      <c r="H18" s="19"/>
      <c r="I18" s="20">
        <v>2489.790000</v>
      </c>
      <c r="J18" s="20"/>
      <c r="K18" s="20">
        <f ca="1">ROUND(INDIRECT(ADDRESS(ROW()+(0), COLUMN()+(-5), 1))*INDIRECT(ADDRESS(ROW()+(0), COLUMN()+(-2), 1)), 2)</f>
        <v>736.980000</v>
      </c>
    </row>
    <row r="19" spans="1:11" ht="21.60" thickBot="1" customHeight="1">
      <c r="A19" s="17" t="s">
        <v>44</v>
      </c>
      <c r="B19" s="21" t="s">
        <v>45</v>
      </c>
      <c r="C19" s="21"/>
      <c r="D19" s="21"/>
      <c r="E19" s="21"/>
      <c r="F19" s="22">
        <v>0.296000</v>
      </c>
      <c r="G19" s="23" t="s">
        <v>46</v>
      </c>
      <c r="H19" s="23"/>
      <c r="I19" s="24">
        <v>1521.220000</v>
      </c>
      <c r="J19" s="24"/>
      <c r="K19" s="24">
        <f ca="1">ROUND(INDIRECT(ADDRESS(ROW()+(0), COLUMN()+(-5), 1))*INDIRECT(ADDRESS(ROW()+(0), COLUMN()+(-2), 1)), 2)</f>
        <v>450.280000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33587.920000</v>
      </c>
      <c r="J20" s="16"/>
      <c r="K20" s="16">
        <f ca="1">ROUND(INDIRECT(ADDRESS(ROW()+(0), COLUMN()+(-5), 1))*INDIRECT(ADDRESS(ROW()+(0), COLUMN()+(-2), 1))/100, 2)</f>
        <v>671.760000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34259.680000</v>
      </c>
      <c r="J21" s="24"/>
      <c r="K21" s="24">
        <f ca="1">ROUND(INDIRECT(ADDRESS(ROW()+(0), COLUMN()+(-5), 1))*INDIRECT(ADDRESS(ROW()+(0), COLUMN()+(-2), 1))/100, 2)</f>
        <v>1027.790000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35287.470000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