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<sst xmlns="http://schemas.openxmlformats.org/spreadsheetml/2006/main" count="62" uniqueCount="62">
  <si>
    <t xml:space="preserve"/>
  </si>
  <si>
    <t xml:space="preserve">FLN100</t>
  </si>
  <si>
    <t xml:space="preserve">m²</t>
  </si>
  <si>
    <t xml:space="preserve">Faux plafond continu antiradiations, système "KNAUF".</t>
  </si>
  <si>
    <r>
      <rPr>
        <sz val="7.80"/>
        <color rgb="FF000000"/>
        <rFont val="A"/>
        <family val="2"/>
      </rPr>
      <t xml:space="preserve">Faux plafond continu,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lisse K112E "KNAUF" suspendu avec une structure métallique (12,5+1,5+2+27+27), formé d'une plaque antiradiations RX 12,5+1,5 mm "KNAUF"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</si>
  <si>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</si>
  <si>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</si>
  <si>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</si>
  <si>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</si>
  <si>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</si>
  <si>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</si>
  <si>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mt12pfk012b</t>
  </si>
  <si>
    <t xml:space="preserve">Profilé UD 28x27 en tôle d'acier galvanisé, systèmes "KNAUF", épaisseur 0,6 mm.</t>
  </si>
  <si>
    <t xml:space="preserve">m</t>
  </si>
  <si>
    <t xml:space="preserve">mt12ptk030</t>
  </si>
  <si>
    <t xml:space="preserve">Fixation "KNAUF" pour béton.</t>
  </si>
  <si>
    <t xml:space="preserve">U</t>
  </si>
  <si>
    <t xml:space="preserve">mt12pek020e</t>
  </si>
  <si>
    <t xml:space="preserve">Ancrage direct de 125 mm pour pièce d'ossature 60/27, "KNAUF".</t>
  </si>
  <si>
    <t xml:space="preserve">U</t>
  </si>
  <si>
    <t xml:space="preserve">mt12ptk010ab</t>
  </si>
  <si>
    <t xml:space="preserve">Vis LN "KNAUF" 3,5x11.</t>
  </si>
  <si>
    <t xml:space="preserve">U</t>
  </si>
  <si>
    <t xml:space="preserve">mt12pfk011a</t>
  </si>
  <si>
    <t xml:space="preserve">Ossature 60/27 "KNAUF" en tôle d'acier galvanisé.</t>
  </si>
  <si>
    <t xml:space="preserve">m</t>
  </si>
  <si>
    <t xml:space="preserve">mt12pek020k</t>
  </si>
  <si>
    <t xml:space="preserve">Connecteur pour pièce d'ossature 60/27, "KNAUF".</t>
  </si>
  <si>
    <t xml:space="preserve">U</t>
  </si>
  <si>
    <t xml:space="preserve">mt12pek020c</t>
  </si>
  <si>
    <t xml:space="preserve">Faîte pour pièce d'ossature 60/27, "KNAUF".</t>
  </si>
  <si>
    <t xml:space="preserve">U</t>
  </si>
  <si>
    <t xml:space="preserve">mt12ark020b</t>
  </si>
  <si>
    <t xml:space="preserve">Bande de plomb auto-adhésive antiradiations RX "KNAUF", de 50 mm de largeur et 2 mm d'épaisseur.</t>
  </si>
  <si>
    <t xml:space="preserve">m</t>
  </si>
  <si>
    <t xml:space="preserve">mt12ark010c</t>
  </si>
  <si>
    <t xml:space="preserve">Plaque antiradiations RX 12,5+1,5 mm "KNAUF" constituée d'une plaque de plâtre F / NF EN 520 - 625 / 2600 / 12,5, coupe-feu, revêtue sur une de ses faces avec une lame et carton et une autre de plomb de 1,5 mm.</t>
  </si>
  <si>
    <t xml:space="preserve">m²</t>
  </si>
  <si>
    <t xml:space="preserve">mt12ptk010cf</t>
  </si>
  <si>
    <t xml:space="preserve">Vis autoforeuse TN "KNAUF" 3,5x35.</t>
  </si>
  <si>
    <t xml:space="preserve">U</t>
  </si>
  <si>
    <t xml:space="preserve">mt12pck020b</t>
  </si>
  <si>
    <t xml:space="preserve">Bande acoustique de dilatation "KNAUF" de 50 mm de largeur.</t>
  </si>
  <si>
    <t xml:space="preserve">m</t>
  </si>
  <si>
    <t xml:space="preserve">mt12pik020</t>
  </si>
  <si>
    <t xml:space="preserve">Pâte Uniflott GLS "KNAUF", selon NF EN 13963.</t>
  </si>
  <si>
    <t xml:space="preserve">kg</t>
  </si>
  <si>
    <t xml:space="preserve">mt12pck010a</t>
  </si>
  <si>
    <t xml:space="preserve">Bande de joints "KNAUF" de 50 mm de largeur.</t>
  </si>
  <si>
    <t xml:space="preserve">m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</si>
  <si>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</si>
  <si>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</si>
  <si>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</si>
  <si>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</si>
  <si>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</si>
  <si>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</si>
  <si>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</si>
  <si>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</si>
  <si>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</si>
  <si>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</si>
  <si>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36.052,73F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</si>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</sst>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3.21" customWidth="1"/>
    <col min="3" max="3" width="14.86" customWidth="1"/>
    <col min="4" max="4" width="46.34" customWidth="1"/>
    <col min="5" max="5" width="8.60" customWidth="1"/>
    <col min="6" max="6" width="5.83" customWidth="1"/>
    <col min="7" max="7" width="1.75" customWidth="1"/>
    <col min="8" max="8" width="8.45" customWidth="1"/>
    <col min="9" max="9" width="5.83" customWidth="1"/>
    <col min="10" max="10" width="2.48" customWidth="1"/>
    <col min="11" max="11" width="8.3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21.60" thickBot="1" customHeight="1">
      <c r="A8" s="10" t="s">
        <v>11</v>
      </c>
      <c r="B8" s="10" t="s">
        <v>12</v>
      </c>
      <c r="C8" s="10"/>
      <c r="D8" s="10"/>
      <c r="E8" s="12">
        <v>0.400000</v>
      </c>
      <c r="F8" s="14" t="s">
        <v>13</v>
      </c>
      <c r="G8" s="16">
        <v>877.560000</v>
      </c>
      <c r="H8" s="16"/>
      <c r="I8" s="16"/>
      <c r="J8" s="16">
        <f ca="1">ROUND(INDIRECT(ADDRESS(ROW()+(0), COLUMN()+(-5), 1))*INDIRECT(ADDRESS(ROW()+(0), COLUMN()+(-3), 1)), 2)</f>
        <v>351.020000</v>
      </c>
      <c r="K8" s="16"/>
    </row>
    <row r="9" spans="1:11" ht="12.00" thickBot="1" customHeight="1">
      <c r="A9" s="17" t="s">
        <v>14</v>
      </c>
      <c r="B9" s="17" t="s">
        <v>15</v>
      </c>
      <c r="C9" s="17"/>
      <c r="D9" s="17"/>
      <c r="E9" s="18">
        <v>3.200000</v>
      </c>
      <c r="F9" s="19" t="s">
        <v>16</v>
      </c>
      <c r="G9" s="20">
        <v>195.010000</v>
      </c>
      <c r="H9" s="20"/>
      <c r="I9" s="20"/>
      <c r="J9" s="20">
        <f ca="1">ROUND(INDIRECT(ADDRESS(ROW()+(0), COLUMN()+(-5), 1))*INDIRECT(ADDRESS(ROW()+(0), COLUMN()+(-3), 1)), 2)</f>
        <v>624.030000</v>
      </c>
      <c r="K9" s="20"/>
    </row>
    <row r="10" spans="1:11" ht="12.00" thickBot="1" customHeight="1">
      <c r="A10" s="17" t="s">
        <v>17</v>
      </c>
      <c r="B10" s="17" t="s">
        <v>18</v>
      </c>
      <c r="C10" s="17"/>
      <c r="D10" s="17"/>
      <c r="E10" s="18">
        <v>2.400000</v>
      </c>
      <c r="F10" s="19" t="s">
        <v>19</v>
      </c>
      <c r="G10" s="20">
        <v>744.600000</v>
      </c>
      <c r="H10" s="20"/>
      <c r="I10" s="20"/>
      <c r="J10" s="20">
        <f ca="1">ROUND(INDIRECT(ADDRESS(ROW()+(0), COLUMN()+(-5), 1))*INDIRECT(ADDRESS(ROW()+(0), COLUMN()+(-3), 1)), 2)</f>
        <v>1787.040000</v>
      </c>
      <c r="K10" s="20"/>
    </row>
    <row r="11" spans="1:11" ht="12.00" thickBot="1" customHeight="1">
      <c r="A11" s="17" t="s">
        <v>20</v>
      </c>
      <c r="B11" s="17" t="s">
        <v>21</v>
      </c>
      <c r="C11" s="17"/>
      <c r="D11" s="17"/>
      <c r="E11" s="18">
        <v>4.800000</v>
      </c>
      <c r="F11" s="19" t="s">
        <v>22</v>
      </c>
      <c r="G11" s="20">
        <v>40.070000</v>
      </c>
      <c r="H11" s="20"/>
      <c r="I11" s="20"/>
      <c r="J11" s="20">
        <f ca="1">ROUND(INDIRECT(ADDRESS(ROW()+(0), COLUMN()+(-5), 1))*INDIRECT(ADDRESS(ROW()+(0), COLUMN()+(-3), 1)), 2)</f>
        <v>192.340000</v>
      </c>
      <c r="K11" s="20"/>
    </row>
    <row r="12" spans="1:11" ht="12.00" thickBot="1" customHeight="1">
      <c r="A12" s="17" t="s">
        <v>23</v>
      </c>
      <c r="B12" s="17" t="s">
        <v>24</v>
      </c>
      <c r="C12" s="17"/>
      <c r="D12" s="17"/>
      <c r="E12" s="18">
        <v>4.700000</v>
      </c>
      <c r="F12" s="19" t="s">
        <v>25</v>
      </c>
      <c r="G12" s="20">
        <v>1453.730000</v>
      </c>
      <c r="H12" s="20"/>
      <c r="I12" s="20"/>
      <c r="J12" s="20">
        <f ca="1">ROUND(INDIRECT(ADDRESS(ROW()+(0), COLUMN()+(-5), 1))*INDIRECT(ADDRESS(ROW()+(0), COLUMN()+(-3), 1)), 2)</f>
        <v>6832.530000</v>
      </c>
      <c r="K12" s="20"/>
    </row>
    <row r="13" spans="1:11" ht="12.00" thickBot="1" customHeight="1">
      <c r="A13" s="17" t="s">
        <v>26</v>
      </c>
      <c r="B13" s="17" t="s">
        <v>27</v>
      </c>
      <c r="C13" s="17"/>
      <c r="D13" s="17"/>
      <c r="E13" s="18">
        <v>1.000000</v>
      </c>
      <c r="F13" s="19" t="s">
        <v>28</v>
      </c>
      <c r="G13" s="20">
        <v>429.920000</v>
      </c>
      <c r="H13" s="20"/>
      <c r="I13" s="20"/>
      <c r="J13" s="20">
        <f ca="1">ROUND(INDIRECT(ADDRESS(ROW()+(0), COLUMN()+(-5), 1))*INDIRECT(ADDRESS(ROW()+(0), COLUMN()+(-3), 1)), 2)</f>
        <v>429.920000</v>
      </c>
      <c r="K13" s="20"/>
    </row>
    <row r="14" spans="1:11" ht="12.00" thickBot="1" customHeight="1">
      <c r="A14" s="17" t="s">
        <v>29</v>
      </c>
      <c r="B14" s="17" t="s">
        <v>30</v>
      </c>
      <c r="C14" s="17"/>
      <c r="D14" s="17"/>
      <c r="E14" s="18">
        <v>4.600000</v>
      </c>
      <c r="F14" s="19" t="s">
        <v>31</v>
      </c>
      <c r="G14" s="20">
        <v>531.320000</v>
      </c>
      <c r="H14" s="20"/>
      <c r="I14" s="20"/>
      <c r="J14" s="20">
        <f ca="1">ROUND(INDIRECT(ADDRESS(ROW()+(0), COLUMN()+(-5), 1))*INDIRECT(ADDRESS(ROW()+(0), COLUMN()+(-3), 1)), 2)</f>
        <v>2444.070000</v>
      </c>
      <c r="K14" s="20"/>
    </row>
    <row r="15" spans="1:11" ht="21.60" thickBot="1" customHeight="1">
      <c r="A15" s="17" t="s">
        <v>32</v>
      </c>
      <c r="B15" s="17" t="s">
        <v>33</v>
      </c>
      <c r="C15" s="17"/>
      <c r="D15" s="17"/>
      <c r="E15" s="18">
        <v>3.700000</v>
      </c>
      <c r="F15" s="19" t="s">
        <v>34</v>
      </c>
      <c r="G15" s="20">
        <v>11922.400000</v>
      </c>
      <c r="H15" s="20"/>
      <c r="I15" s="20"/>
      <c r="J15" s="20">
        <f ca="1">ROUND(INDIRECT(ADDRESS(ROW()+(0), COLUMN()+(-5), 1))*INDIRECT(ADDRESS(ROW()+(0), COLUMN()+(-3), 1)), 2)</f>
        <v>44112.880000</v>
      </c>
      <c r="K15" s="20"/>
    </row>
    <row r="16" spans="1:11" ht="31.20" thickBot="1" customHeight="1">
      <c r="A16" s="17" t="s">
        <v>35</v>
      </c>
      <c r="B16" s="17" t="s">
        <v>36</v>
      </c>
      <c r="C16" s="17"/>
      <c r="D16" s="17"/>
      <c r="E16" s="18">
        <v>1.020000</v>
      </c>
      <c r="F16" s="19" t="s">
        <v>37</v>
      </c>
      <c r="G16" s="20">
        <v>140054.920000</v>
      </c>
      <c r="H16" s="20"/>
      <c r="I16" s="20"/>
      <c r="J16" s="20">
        <f ca="1">ROUND(INDIRECT(ADDRESS(ROW()+(0), COLUMN()+(-5), 1))*INDIRECT(ADDRESS(ROW()+(0), COLUMN()+(-3), 1)), 2)</f>
        <v>142856.020000</v>
      </c>
      <c r="K16" s="20"/>
    </row>
    <row r="17" spans="1:11" ht="12.00" thickBot="1" customHeight="1">
      <c r="A17" s="17" t="s">
        <v>38</v>
      </c>
      <c r="B17" s="17" t="s">
        <v>39</v>
      </c>
      <c r="C17" s="17"/>
      <c r="D17" s="17"/>
      <c r="E17" s="18">
        <v>37.000000</v>
      </c>
      <c r="F17" s="19" t="s">
        <v>40</v>
      </c>
      <c r="G17" s="20">
        <v>10.640000</v>
      </c>
      <c r="H17" s="20"/>
      <c r="I17" s="20"/>
      <c r="J17" s="20">
        <f ca="1">ROUND(INDIRECT(ADDRESS(ROW()+(0), COLUMN()+(-5), 1))*INDIRECT(ADDRESS(ROW()+(0), COLUMN()+(-3), 1)), 2)</f>
        <v>393.680000</v>
      </c>
      <c r="K17" s="20"/>
    </row>
    <row r="18" spans="1:11" ht="12.00" thickBot="1" customHeight="1">
      <c r="A18" s="17" t="s">
        <v>41</v>
      </c>
      <c r="B18" s="17" t="s">
        <v>42</v>
      </c>
      <c r="C18" s="17"/>
      <c r="D18" s="17"/>
      <c r="E18" s="18">
        <v>0.400000</v>
      </c>
      <c r="F18" s="19" t="s">
        <v>43</v>
      </c>
      <c r="G18" s="20">
        <v>246.160000</v>
      </c>
      <c r="H18" s="20"/>
      <c r="I18" s="20"/>
      <c r="J18" s="20">
        <f ca="1">ROUND(INDIRECT(ADDRESS(ROW()+(0), COLUMN()+(-5), 1))*INDIRECT(ADDRESS(ROW()+(0), COLUMN()+(-3), 1)), 2)</f>
        <v>98.460000</v>
      </c>
      <c r="K18" s="20"/>
    </row>
    <row r="19" spans="1:11" ht="12.00" thickBot="1" customHeight="1">
      <c r="A19" s="17" t="s">
        <v>44</v>
      </c>
      <c r="B19" s="17" t="s">
        <v>45</v>
      </c>
      <c r="C19" s="17"/>
      <c r="D19" s="17"/>
      <c r="E19" s="18">
        <v>0.400000</v>
      </c>
      <c r="F19" s="19" t="s">
        <v>46</v>
      </c>
      <c r="G19" s="20">
        <v>1402.320000</v>
      </c>
      <c r="H19" s="20"/>
      <c r="I19" s="20"/>
      <c r="J19" s="20">
        <f ca="1">ROUND(INDIRECT(ADDRESS(ROW()+(0), COLUMN()+(-5), 1))*INDIRECT(ADDRESS(ROW()+(0), COLUMN()+(-3), 1)), 2)</f>
        <v>560.930000</v>
      </c>
      <c r="K19" s="20"/>
    </row>
    <row r="20" spans="1:11" ht="12.00" thickBot="1" customHeight="1">
      <c r="A20" s="17" t="s">
        <v>47</v>
      </c>
      <c r="B20" s="17" t="s">
        <v>48</v>
      </c>
      <c r="C20" s="17"/>
      <c r="D20" s="17"/>
      <c r="E20" s="18">
        <v>0.450000</v>
      </c>
      <c r="F20" s="19" t="s">
        <v>49</v>
      </c>
      <c r="G20" s="20">
        <v>32.710000</v>
      </c>
      <c r="H20" s="20"/>
      <c r="I20" s="20"/>
      <c r="J20" s="20">
        <f ca="1">ROUND(INDIRECT(ADDRESS(ROW()+(0), COLUMN()+(-5), 1))*INDIRECT(ADDRESS(ROW()+(0), COLUMN()+(-3), 1)), 2)</f>
        <v>14.720000</v>
      </c>
      <c r="K20" s="20"/>
    </row>
    <row r="21" spans="1:11" ht="21.60" thickBot="1" customHeight="1">
      <c r="A21" s="17" t="s">
        <v>50</v>
      </c>
      <c r="B21" s="17" t="s">
        <v>51</v>
      </c>
      <c r="C21" s="17"/>
      <c r="D21" s="17"/>
      <c r="E21" s="18">
        <v>0.381000</v>
      </c>
      <c r="F21" s="19" t="s">
        <v>52</v>
      </c>
      <c r="G21" s="20">
        <v>2489.790000</v>
      </c>
      <c r="H21" s="20"/>
      <c r="I21" s="20"/>
      <c r="J21" s="20">
        <f ca="1">ROUND(INDIRECT(ADDRESS(ROW()+(0), COLUMN()+(-5), 1))*INDIRECT(ADDRESS(ROW()+(0), COLUMN()+(-3), 1)), 2)</f>
        <v>948.610000</v>
      </c>
      <c r="K21" s="20"/>
    </row>
    <row r="22" spans="1:11" ht="12.00" thickBot="1" customHeight="1">
      <c r="A22" s="17" t="s">
        <v>53</v>
      </c>
      <c r="B22" s="21" t="s">
        <v>54</v>
      </c>
      <c r="C22" s="21"/>
      <c r="D22" s="21"/>
      <c r="E22" s="22">
        <v>0.141000</v>
      </c>
      <c r="F22" s="23" t="s">
        <v>55</v>
      </c>
      <c r="G22" s="24">
        <v>1521.220000</v>
      </c>
      <c r="H22" s="24"/>
      <c r="I22" s="24"/>
      <c r="J22" s="24">
        <f ca="1">ROUND(INDIRECT(ADDRESS(ROW()+(0), COLUMN()+(-5), 1))*INDIRECT(ADDRESS(ROW()+(0), COLUMN()+(-3), 1)), 2)</f>
        <v>214.490000</v>
      </c>
      <c r="K22" s="24"/>
    </row>
    <row r="23" spans="1:11" ht="12.00" thickBot="1" customHeight="1">
      <c r="A23" s="17"/>
      <c r="B23" s="10" t="s">
        <v>56</v>
      </c>
      <c r="C23" s="10"/>
      <c r="D23" s="10"/>
      <c r="E23" s="12">
        <v>2.000000</v>
      </c>
      <c r="F23" s="14" t="s">
        <v>57</v>
      </c>
      <c r="G23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1)),INDIRECT(ADDRESS(ROW()+(-14), COLUMN()+(3), 1)),INDIRECT(ADDRESS(ROW()+(-15), COLUMN()+(3), 1))), 2)</f>
        <v>201860.740000</v>
      </c>
      <c r="H23" s="16"/>
      <c r="I23" s="16"/>
      <c r="J23" s="16">
        <f ca="1">ROUND(INDIRECT(ADDRESS(ROW()+(0), COLUMN()+(-5), 1))*INDIRECT(ADDRESS(ROW()+(0), COLUMN()+(-3), 1))/100, 2)</f>
        <v>4037.210000</v>
      </c>
      <c r="K23" s="16"/>
    </row>
    <row r="24" spans="1:11" ht="12.00" thickBot="1" customHeight="1">
      <c r="A24" s="21"/>
      <c r="B24" s="21" t="s">
        <v>58</v>
      </c>
      <c r="C24" s="21"/>
      <c r="D24" s="21"/>
      <c r="E24" s="22">
        <v>3.000000</v>
      </c>
      <c r="F24" s="23" t="s">
        <v>59</v>
      </c>
      <c r="G24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1)),INDIRECT(ADDRESS(ROW()+(-14), COLUMN()+(3), 1)),INDIRECT(ADDRESS(ROW()+(-15), COLUMN()+(3), 1)),INDIRECT(ADDRESS(ROW()+(-16), COLUMN()+(3), 1))), 2)</f>
        <v>205897.950000</v>
      </c>
      <c r="H24" s="24"/>
      <c r="I24" s="24"/>
      <c r="J24" s="24">
        <f ca="1">ROUND(INDIRECT(ADDRESS(ROW()+(0), COLUMN()+(-5), 1))*INDIRECT(ADDRESS(ROW()+(0), COLUMN()+(-3), 1))/100, 2)</f>
        <v>6176.940000</v>
      </c>
      <c r="K24" s="24"/>
    </row>
    <row r="25" spans="1:11" ht="12.00" thickBot="1" customHeight="1">
      <c r="A25" s="6" t="s">
        <v>60</v>
      </c>
      <c r="B25" s="7"/>
      <c r="C25" s="7"/>
      <c r="D25" s="7"/>
      <c r="E25" s="7"/>
      <c r="F25" s="25"/>
      <c r="G25" s="6" t="s">
        <v>61</v>
      </c>
      <c r="H25" s="6"/>
      <c r="I25" s="6"/>
      <c r="J2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1))), 2)</f>
        <v>212074.890000</v>
      </c>
      <c r="K25" s="26"/>
    </row>
  </sheetData>
  <mergeCells count="62">
    <mergeCell ref="A1:K1"/>
    <mergeCell ref="A3:B3"/>
    <mergeCell ref="D3:G3"/>
    <mergeCell ref="I3:J3"/>
    <mergeCell ref="A4:K4"/>
    <mergeCell ref="B7:D7"/>
    <mergeCell ref="G7:I7"/>
    <mergeCell ref="J7:K7"/>
    <mergeCell ref="B8:D8"/>
    <mergeCell ref="G8:I8"/>
    <mergeCell ref="J8:K8"/>
    <mergeCell ref="B9:D9"/>
    <mergeCell ref="G9:I9"/>
    <mergeCell ref="J9:K9"/>
    <mergeCell ref="B10:D10"/>
    <mergeCell ref="G10:I10"/>
    <mergeCell ref="J10:K10"/>
    <mergeCell ref="B11:D11"/>
    <mergeCell ref="G11:I11"/>
    <mergeCell ref="J11:K11"/>
    <mergeCell ref="B12:D12"/>
    <mergeCell ref="G12:I12"/>
    <mergeCell ref="J12:K12"/>
    <mergeCell ref="B13:D13"/>
    <mergeCell ref="G13:I13"/>
    <mergeCell ref="J13:K13"/>
    <mergeCell ref="B14:D14"/>
    <mergeCell ref="G14:I14"/>
    <mergeCell ref="J14:K14"/>
    <mergeCell ref="B15:D15"/>
    <mergeCell ref="G15:I15"/>
    <mergeCell ref="J15:K15"/>
    <mergeCell ref="B16:D16"/>
    <mergeCell ref="G16:I16"/>
    <mergeCell ref="J16:K16"/>
    <mergeCell ref="B17:D17"/>
    <mergeCell ref="G17:I17"/>
    <mergeCell ref="J17:K17"/>
    <mergeCell ref="B18:D18"/>
    <mergeCell ref="G18:I18"/>
    <mergeCell ref="J18:K18"/>
    <mergeCell ref="B19:D19"/>
    <mergeCell ref="G19:I19"/>
    <mergeCell ref="J19:K19"/>
    <mergeCell ref="B20:D20"/>
    <mergeCell ref="G20:I20"/>
    <mergeCell ref="J20:K20"/>
    <mergeCell ref="B21:D21"/>
    <mergeCell ref="G21:I21"/>
    <mergeCell ref="J21:K21"/>
    <mergeCell ref="B22:D22"/>
    <mergeCell ref="G22:I22"/>
    <mergeCell ref="J22:K22"/>
    <mergeCell ref="B23:D23"/>
    <mergeCell ref="G23:I23"/>
    <mergeCell ref="J23:K23"/>
    <mergeCell ref="B24:D24"/>
    <mergeCell ref="G24:I24"/>
    <mergeCell ref="J24:K24"/>
    <mergeCell ref="A25:E25"/>
    <mergeCell ref="G25:I25"/>
    <mergeCell ref="J25:K25"/>
  </mergeCells>
  <pageMargins left="0.620079" right="0.472441" top="0.472441" bottom="0.472441" header="0.0" footer="0.0"/>
  <pageSetup paperSize="9" orientation="portrait"/>
  <rowBreaks count="0" manualBreakCount="0">
    </rowBreaks>
</worksheet>
</file>