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<sst xmlns="http://schemas.openxmlformats.org/spreadsheetml/2006/main" count="29" uniqueCount="29">
  <si>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</si>
  <si>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</si>
  <si>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</si>
  <si>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</si>
  <si>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Combi Lana "KNAUF INSULATION", de 600x1200 mm et 50 mm d'épaisseur</t>
    </r>
    <r>
      <rPr>
        <sz val="7.80"/>
        <color rgb="FF000000"/>
        <rFont val="Arial"/>
        <family val="2"/>
      </rPr>
      <t xml:space="preserve">, fixé directement au plancher </t>
    </r>
    <r>
      <rPr>
        <b/>
        <sz val="7.80"/>
        <color rgb="FF000000"/>
        <rFont val="Arial"/>
        <family val="2"/>
      </rPr>
      <t xml:space="preserve">en béton</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</si>
  <si>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</si>
  <si>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</si>
  <si>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</si>
  <si>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</si>
  <si>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</si>
  <si>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</si>
  <si>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mt16vki010I</t>
  </si>
  <si>
    <t xml:space="preserve">Panneau léger de laine de bois, Heraklith Combi Lana "KNAUF INSULATION", de 600x1200 mm et 50 mm d'épaisseur, formé de copeaux de bois de 1,5 mm de diamètre combinés avec laine minérale, résistance thermique 1,157 m²K/W, conductivité thermique 0,09 W/(mK), densité 240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</si>
  <si>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</si>
  <si>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mt16vki030</t>
  </si>
  <si>
    <t xml:space="preserve">Cheville à frapper massive MSP "KNAUF INSULATION" pou l'ancrage de panneaux Heraklith à un support en béton,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</si>
  <si>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</si>
  <si>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</si>
  <si>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</si>
  <si>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</si>
  <si>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</si>
  <si>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</si>
  <si>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</si>
  <si>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</si>
  <si>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</si>
  <si>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</si>
  <si>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</si>
  <si>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18.486,50F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</si>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</sst>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09" customWidth="1"/>
    <col min="2" max="2" width="7.29" customWidth="1"/>
    <col min="3" max="3" width="17.49" customWidth="1"/>
    <col min="4" max="4" width="41.97" customWidth="1"/>
    <col min="5" max="5" width="7.43" customWidth="1"/>
    <col min="6" max="6" width="1.17" customWidth="1"/>
    <col min="7" max="7" width="5.83" customWidth="1"/>
    <col min="8" max="8" width="3.93" customWidth="1"/>
    <col min="9" max="9" width="10.93" customWidth="1"/>
    <col min="10" max="10" width="1.17" customWidth="1"/>
    <col min="11" max="11" width="9.76" customWidth="1"/>
  </cols>
  <sheetData>
    <row r="1" spans="1:1" ht="1.80" thickBot="1" customHeight="1">
      <c r="A1" s="1" t="s">
        <v>0</v>
      </c>
      <c r="B1" s="1"/>
      <c r="C1" s="1"/>
      <c r="D1" s="1"/>
      <c r="E1" s="1"/>
      <c r="F1" s="1"/>
      <c r="G1" s="1"/>
      <c r="H1" s="1"/>
      <c r="I1" s="1"/>
      <c r="J1" s="1"/>
      <c r="K1" s="1"/>
    </row>
    <row r="3" spans="1:11" ht="21.60" thickBot="1" customHeight="1">
      <c r="A3" s="3" t="s">
        <v>1</v>
      </c>
      <c r="B3" s="3"/>
      <c r="C3" s="4" t="s">
        <v>2</v>
      </c>
      <c r="D3" s="3" t="s">
        <v>3</v>
      </c>
      <c r="E3" s="3"/>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t="s">
        <v>7</v>
      </c>
      <c r="F7" s="9"/>
      <c r="G7" s="9" t="s">
        <v>8</v>
      </c>
      <c r="H7" s="9" t="s">
        <v>9</v>
      </c>
      <c r="I7" s="9"/>
      <c r="J7" s="9"/>
      <c r="K7" s="9" t="s">
        <v>10</v>
      </c>
    </row>
    <row r="8" spans="1:11" ht="79.20" thickBot="1" customHeight="1">
      <c r="A8" s="10" t="s">
        <v>11</v>
      </c>
      <c r="B8" s="10" t="s">
        <v>12</v>
      </c>
      <c r="C8" s="10"/>
      <c r="D8" s="10"/>
      <c r="E8" s="12">
        <v>1.050000</v>
      </c>
      <c r="F8" s="12"/>
      <c r="G8" s="14" t="s">
        <v>13</v>
      </c>
      <c r="H8" s="16">
        <v>20605.350000</v>
      </c>
      <c r="I8" s="16"/>
      <c r="J8" s="16"/>
      <c r="K8" s="16">
        <f ca="1">ROUND(INDIRECT(ADDRESS(ROW()+(0), COLUMN()+(-6), 1))*INDIRECT(ADDRESS(ROW()+(0), COLUMN()+(-3), 1)), 2)</f>
        <v>21635.620000</v>
      </c>
    </row>
    <row r="9" spans="1:11" ht="21.60" thickBot="1" customHeight="1">
      <c r="A9" s="17" t="s">
        <v>14</v>
      </c>
      <c r="B9" s="17" t="s">
        <v>15</v>
      </c>
      <c r="C9" s="17"/>
      <c r="D9" s="17"/>
      <c r="E9" s="18">
        <v>8.330000</v>
      </c>
      <c r="F9" s="18"/>
      <c r="G9" s="19" t="s">
        <v>16</v>
      </c>
      <c r="H9" s="20">
        <v>309.850000</v>
      </c>
      <c r="I9" s="20"/>
      <c r="J9" s="20"/>
      <c r="K9" s="20">
        <f ca="1">ROUND(INDIRECT(ADDRESS(ROW()+(0), COLUMN()+(-6), 1))*INDIRECT(ADDRESS(ROW()+(0), COLUMN()+(-3), 1)), 2)</f>
        <v>2581.050000</v>
      </c>
    </row>
    <row r="10" spans="1:11" ht="21.60" thickBot="1" customHeight="1">
      <c r="A10" s="17" t="s">
        <v>17</v>
      </c>
      <c r="B10" s="17" t="s">
        <v>18</v>
      </c>
      <c r="C10" s="17"/>
      <c r="D10" s="17"/>
      <c r="E10" s="18">
        <v>0.250000</v>
      </c>
      <c r="F10" s="18"/>
      <c r="G10" s="19" t="s">
        <v>19</v>
      </c>
      <c r="H10" s="20">
        <v>2302.760000</v>
      </c>
      <c r="I10" s="20"/>
      <c r="J10" s="20"/>
      <c r="K10" s="20">
        <f ca="1">ROUND(INDIRECT(ADDRESS(ROW()+(0), COLUMN()+(-6), 1))*INDIRECT(ADDRESS(ROW()+(0), COLUMN()+(-3), 1)), 2)</f>
        <v>575.690000</v>
      </c>
    </row>
    <row r="11" spans="1:11" ht="12.00" thickBot="1" customHeight="1">
      <c r="A11" s="17" t="s">
        <v>20</v>
      </c>
      <c r="B11" s="21" t="s">
        <v>21</v>
      </c>
      <c r="C11" s="21"/>
      <c r="D11" s="21"/>
      <c r="E11" s="22">
        <v>0.250000</v>
      </c>
      <c r="F11" s="22"/>
      <c r="G11" s="23" t="s">
        <v>22</v>
      </c>
      <c r="H11" s="24">
        <v>1379.860000</v>
      </c>
      <c r="I11" s="24"/>
      <c r="J11" s="24"/>
      <c r="K11" s="24">
        <f ca="1">ROUND(INDIRECT(ADDRESS(ROW()+(0), COLUMN()+(-6), 1))*INDIRECT(ADDRESS(ROW()+(0), COLUMN()+(-3), 1)), 2)</f>
        <v>344.970000</v>
      </c>
    </row>
    <row r="12" spans="1:11" ht="12.00" thickBot="1" customHeight="1">
      <c r="A12" s="17"/>
      <c r="B12" s="10" t="s">
        <v>23</v>
      </c>
      <c r="C12" s="10"/>
      <c r="D12" s="10"/>
      <c r="E12" s="12">
        <v>2.000000</v>
      </c>
      <c r="F12" s="12"/>
      <c r="G12" s="14" t="s">
        <v>24</v>
      </c>
      <c r="H12" s="16">
        <f ca="1">ROUND(SUM(INDIRECT(ADDRESS(ROW()+(-1), COLUMN()+(3), 1)),INDIRECT(ADDRESS(ROW()+(-2), COLUMN()+(3), 1)),INDIRECT(ADDRESS(ROW()+(-3), COLUMN()+(3), 1)),INDIRECT(ADDRESS(ROW()+(-4), COLUMN()+(3), 1))), 2)</f>
        <v>25137.330000</v>
      </c>
      <c r="I12" s="16"/>
      <c r="J12" s="16"/>
      <c r="K12" s="16">
        <f ca="1">ROUND(INDIRECT(ADDRESS(ROW()+(0), COLUMN()+(-6), 1))*INDIRECT(ADDRESS(ROW()+(0), COLUMN()+(-3), 1))/100, 2)</f>
        <v>502.750000</v>
      </c>
    </row>
    <row r="13" spans="1:11" ht="12.00" thickBot="1" customHeight="1">
      <c r="A13" s="21"/>
      <c r="B13" s="21" t="s">
        <v>25</v>
      </c>
      <c r="C13" s="21"/>
      <c r="D13" s="21"/>
      <c r="E13" s="22">
        <v>3.000000</v>
      </c>
      <c r="F13" s="22"/>
      <c r="G13" s="23" t="s">
        <v>26</v>
      </c>
      <c r="H13" s="24">
        <f ca="1">ROUND(SUM(INDIRECT(ADDRESS(ROW()+(-1), COLUMN()+(3), 1)),INDIRECT(ADDRESS(ROW()+(-2), COLUMN()+(3), 1)),INDIRECT(ADDRESS(ROW()+(-3), COLUMN()+(3), 1)),INDIRECT(ADDRESS(ROW()+(-4), COLUMN()+(3), 1)),INDIRECT(ADDRESS(ROW()+(-5), COLUMN()+(3), 1))), 2)</f>
        <v>25640.080000</v>
      </c>
      <c r="I13" s="24"/>
      <c r="J13" s="24"/>
      <c r="K13" s="24">
        <f ca="1">ROUND(INDIRECT(ADDRESS(ROW()+(0), COLUMN()+(-6), 1))*INDIRECT(ADDRESS(ROW()+(0), COLUMN()+(-3), 1))/100, 2)</f>
        <v>769.200000</v>
      </c>
    </row>
    <row r="14" spans="1:11" ht="12.00" thickBot="1" customHeight="1">
      <c r="A14" s="6" t="s">
        <v>27</v>
      </c>
      <c r="B14" s="7"/>
      <c r="C14" s="7"/>
      <c r="D14" s="7"/>
      <c r="E14" s="7"/>
      <c r="F14" s="7"/>
      <c r="G14" s="25"/>
      <c r="H14" s="6" t="s">
        <v>28</v>
      </c>
      <c r="I14" s="6"/>
      <c r="J14" s="6"/>
      <c r="K14" s="26">
        <f ca="1">ROUND(SUM(INDIRECT(ADDRESS(ROW()+(-1), COLUMN()+(0), 1)),INDIRECT(ADDRESS(ROW()+(-2), COLUMN()+(0), 1)),INDIRECT(ADDRESS(ROW()+(-3), COLUMN()+(0), 1)),INDIRECT(ADDRESS(ROW()+(-4), COLUMN()+(0), 1)),INDIRECT(ADDRESS(ROW()+(-5), COLUMN()+(0), 1)),INDIRECT(ADDRESS(ROW()+(-6), COLUMN()+(0), 1))), 2)</f>
        <v>26409.280000</v>
      </c>
    </row>
  </sheetData>
  <mergeCells count="29">
    <mergeCell ref="A1:K1"/>
    <mergeCell ref="A3:B3"/>
    <mergeCell ref="D3:E3"/>
    <mergeCell ref="F3:H3"/>
    <mergeCell ref="J3:K3"/>
    <mergeCell ref="A4:K4"/>
    <mergeCell ref="B7:D7"/>
    <mergeCell ref="E7:F7"/>
    <mergeCell ref="H7:J7"/>
    <mergeCell ref="B8:D8"/>
    <mergeCell ref="E8:F8"/>
    <mergeCell ref="H8:J8"/>
    <mergeCell ref="B9:D9"/>
    <mergeCell ref="E9:F9"/>
    <mergeCell ref="H9:J9"/>
    <mergeCell ref="B10:D10"/>
    <mergeCell ref="E10:F10"/>
    <mergeCell ref="H10:J10"/>
    <mergeCell ref="B11:D11"/>
    <mergeCell ref="E11:F11"/>
    <mergeCell ref="H11:J11"/>
    <mergeCell ref="B12:D12"/>
    <mergeCell ref="E12:F12"/>
    <mergeCell ref="H12:J12"/>
    <mergeCell ref="B13:D13"/>
    <mergeCell ref="E13:F13"/>
    <mergeCell ref="H13:J13"/>
    <mergeCell ref="A14:F14"/>
    <mergeCell ref="H14:J14"/>
  </mergeCells>
  <pageMargins left="0.620079" right="0.472441" top="0.472441" bottom="0.472441" header="0.0" footer="0.0"/>
  <pageSetup paperSize="9" orientation="portrait"/>
  <rowBreaks count="0" manualBreakCount="0">
    </rowBreaks>
</worksheet>
</file>