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<sst xmlns="http://schemas.openxmlformats.org/spreadsheetml/2006/main" count="29" uniqueCount="29">
  <si>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</si>
  <si>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</si>
  <si>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</si>
  <si>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</si>
  <si>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15 mm d'épaisseur</t>
    </r>
    <r>
      <rPr>
        <sz val="7.80"/>
        <color rgb="FF000000"/>
        <rFont val="Arial"/>
        <family val="2"/>
      </rPr>
      <t xml:space="preserve">, fixé directement au plancher </t>
    </r>
    <r>
      <rPr>
        <b/>
        <sz val="7.80"/>
        <color rgb="FF000000"/>
        <rFont val="Arial"/>
        <family val="2"/>
      </rPr>
      <t xml:space="preserve">en bois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</si>
  <si>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</si>
  <si>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</si>
  <si>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</si>
  <si>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</si>
  <si>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</si>
  <si>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</si>
  <si>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mt16vki010m</t>
  </si>
  <si>
    <t xml:space="preserve">Panneau léger de laine de bois, Heraklith (Copeau fin) "KNAUF INSULATION", de 600x1200 mm et 15 mm d'épaisseur, formé de copeaux de bois de 1,5 mm de diamètre agglomérés avec ciment, résistance thermique 0,17 m²K/W, conductivité thermique 0,09 W/(mK), densité 458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</si>
  <si>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</si>
  <si>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mt16vki040</t>
  </si>
  <si>
    <t xml:space="preserve">Clou BPN "KNAUF INSULATION" pou l'ancrage de panneaux Heraklith à un support en bois,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</si>
  <si>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</si>
  <si>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</si>
  <si>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</si>
  <si>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</si>
  <si>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</si>
  <si>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</si>
  <si>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</si>
  <si>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</si>
  <si>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</si>
  <si>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</si>
  <si>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</si>
  <si>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10.237,95F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</si>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</sst>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6.56" customWidth="1"/>
    <col min="3" max="3" width="17.34" customWidth="1"/>
    <col min="4" max="4" width="42.40" customWidth="1"/>
    <col min="5" max="5" width="8.31" customWidth="1"/>
    <col min="6" max="6" width="6.12" customWidth="1"/>
    <col min="7" max="7" width="4.52" customWidth="1"/>
    <col min="8" max="8" width="10.64" customWidth="1"/>
    <col min="9" max="9" width="0.87" customWidth="1"/>
    <col min="10" max="10" width="9.76"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t="s">
        <v>8</v>
      </c>
      <c r="G7" s="9" t="s">
        <v>9</v>
      </c>
      <c r="H7" s="9"/>
      <c r="I7" s="9"/>
      <c r="J7" s="9" t="s">
        <v>10</v>
      </c>
    </row>
    <row r="8" spans="1:10" ht="69.60" thickBot="1" customHeight="1">
      <c r="A8" s="10" t="s">
        <v>11</v>
      </c>
      <c r="B8" s="10" t="s">
        <v>12</v>
      </c>
      <c r="C8" s="10"/>
      <c r="D8" s="10"/>
      <c r="E8" s="12">
        <v>1.050000</v>
      </c>
      <c r="F8" s="14" t="s">
        <v>13</v>
      </c>
      <c r="G8" s="16">
        <v>12116.960000</v>
      </c>
      <c r="H8" s="16"/>
      <c r="I8" s="16"/>
      <c r="J8" s="16">
        <f ca="1">ROUND(INDIRECT(ADDRESS(ROW()+(0), COLUMN()+(-5), 1))*INDIRECT(ADDRESS(ROW()+(0), COLUMN()+(-3), 1)), 2)</f>
        <v>12722.810000</v>
      </c>
    </row>
    <row r="9" spans="1:10" ht="21.60" thickBot="1" customHeight="1">
      <c r="A9" s="17" t="s">
        <v>14</v>
      </c>
      <c r="B9" s="17" t="s">
        <v>15</v>
      </c>
      <c r="C9" s="17"/>
      <c r="D9" s="17"/>
      <c r="E9" s="18">
        <v>8.330000</v>
      </c>
      <c r="F9" s="19" t="s">
        <v>16</v>
      </c>
      <c r="G9" s="20">
        <v>55.450000</v>
      </c>
      <c r="H9" s="20"/>
      <c r="I9" s="20"/>
      <c r="J9" s="20">
        <f ca="1">ROUND(INDIRECT(ADDRESS(ROW()+(0), COLUMN()+(-5), 1))*INDIRECT(ADDRESS(ROW()+(0), COLUMN()+(-3), 1)), 2)</f>
        <v>461.900000</v>
      </c>
    </row>
    <row r="10" spans="1:10" ht="21.60" thickBot="1" customHeight="1">
      <c r="A10" s="17" t="s">
        <v>17</v>
      </c>
      <c r="B10" s="17" t="s">
        <v>18</v>
      </c>
      <c r="C10" s="17"/>
      <c r="D10" s="17"/>
      <c r="E10" s="18">
        <v>0.200000</v>
      </c>
      <c r="F10" s="19" t="s">
        <v>19</v>
      </c>
      <c r="G10" s="20">
        <v>2302.760000</v>
      </c>
      <c r="H10" s="20"/>
      <c r="I10" s="20"/>
      <c r="J10" s="20">
        <f ca="1">ROUND(INDIRECT(ADDRESS(ROW()+(0), COLUMN()+(-5), 1))*INDIRECT(ADDRESS(ROW()+(0), COLUMN()+(-3), 1)), 2)</f>
        <v>460.550000</v>
      </c>
    </row>
    <row r="11" spans="1:10" ht="12.00" thickBot="1" customHeight="1">
      <c r="A11" s="17" t="s">
        <v>20</v>
      </c>
      <c r="B11" s="21" t="s">
        <v>21</v>
      </c>
      <c r="C11" s="21"/>
      <c r="D11" s="21"/>
      <c r="E11" s="22">
        <v>0.200000</v>
      </c>
      <c r="F11" s="23" t="s">
        <v>22</v>
      </c>
      <c r="G11" s="24">
        <v>1379.860000</v>
      </c>
      <c r="H11" s="24"/>
      <c r="I11" s="24"/>
      <c r="J11" s="24">
        <f ca="1">ROUND(INDIRECT(ADDRESS(ROW()+(0), COLUMN()+(-5), 1))*INDIRECT(ADDRESS(ROW()+(0), COLUMN()+(-3), 1)), 2)</f>
        <v>275.970000</v>
      </c>
    </row>
    <row r="12" spans="1:10" ht="12.00" thickBot="1" customHeight="1">
      <c r="A12" s="17"/>
      <c r="B12" s="10" t="s">
        <v>23</v>
      </c>
      <c r="C12" s="10"/>
      <c r="D12" s="10"/>
      <c r="E12" s="12">
        <v>2.000000</v>
      </c>
      <c r="F12" s="14" t="s">
        <v>24</v>
      </c>
      <c r="G12" s="16">
        <f ca="1">ROUND(SUM(INDIRECT(ADDRESS(ROW()+(-1), COLUMN()+(3), 1)),INDIRECT(ADDRESS(ROW()+(-2), COLUMN()+(3), 1)),INDIRECT(ADDRESS(ROW()+(-3), COLUMN()+(3), 1)),INDIRECT(ADDRESS(ROW()+(-4), COLUMN()+(3), 1))), 2)</f>
        <v>13921.230000</v>
      </c>
      <c r="H12" s="16"/>
      <c r="I12" s="16"/>
      <c r="J12" s="16">
        <f ca="1">ROUND(INDIRECT(ADDRESS(ROW()+(0), COLUMN()+(-5), 1))*INDIRECT(ADDRESS(ROW()+(0), COLUMN()+(-3), 1))/100, 2)</f>
        <v>278.420000</v>
      </c>
    </row>
    <row r="13" spans="1:10"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14199.650000</v>
      </c>
      <c r="H13" s="24"/>
      <c r="I13" s="24"/>
      <c r="J13" s="24">
        <f ca="1">ROUND(INDIRECT(ADDRESS(ROW()+(0), COLUMN()+(-5), 1))*INDIRECT(ADDRESS(ROW()+(0), COLUMN()+(-3), 1))/100, 2)</f>
        <v>425.990000</v>
      </c>
    </row>
    <row r="14" spans="1:10" ht="12.00" thickBot="1" customHeight="1">
      <c r="A14" s="6" t="s">
        <v>27</v>
      </c>
      <c r="B14" s="7"/>
      <c r="C14" s="7"/>
      <c r="D14" s="7"/>
      <c r="E14" s="7"/>
      <c r="F14" s="25"/>
      <c r="G14" s="6" t="s">
        <v>28</v>
      </c>
      <c r="H14" s="6"/>
      <c r="I14" s="6"/>
      <c r="J14" s="26">
        <f ca="1">ROUND(SUM(INDIRECT(ADDRESS(ROW()+(-1), COLUMN()+(0), 1)),INDIRECT(ADDRESS(ROW()+(-2), COLUMN()+(0), 1)),INDIRECT(ADDRESS(ROW()+(-3), COLUMN()+(0), 1)),INDIRECT(ADDRESS(ROW()+(-4), COLUMN()+(0), 1)),INDIRECT(ADDRESS(ROW()+(-5), COLUMN()+(0), 1)),INDIRECT(ADDRESS(ROW()+(-6), COLUMN()+(0), 1))), 2)</f>
        <v>14625.640000</v>
      </c>
    </row>
  </sheetData>
  <mergeCells count="22">
    <mergeCell ref="A1:J1"/>
    <mergeCell ref="A3:B3"/>
    <mergeCell ref="D3:E3"/>
    <mergeCell ref="F3:G3"/>
    <mergeCell ref="I3:J3"/>
    <mergeCell ref="A4:J4"/>
    <mergeCell ref="B7:D7"/>
    <mergeCell ref="G7:I7"/>
    <mergeCell ref="B8:D8"/>
    <mergeCell ref="G8:I8"/>
    <mergeCell ref="B9:D9"/>
    <mergeCell ref="G9:I9"/>
    <mergeCell ref="B10:D10"/>
    <mergeCell ref="G10:I10"/>
    <mergeCell ref="B11:D11"/>
    <mergeCell ref="G11:I11"/>
    <mergeCell ref="B12:D12"/>
    <mergeCell ref="G12:I12"/>
    <mergeCell ref="B13:D13"/>
    <mergeCell ref="G13:I13"/>
    <mergeCell ref="A14:E14"/>
    <mergeCell ref="G14:I14"/>
  </mergeCells>
  <pageMargins left="0.620079" right="0.472441" top="0.472441" bottom="0.472441" header="0.0" footer="0.0"/>
  <pageSetup paperSize="9" orientation="portrait"/>
  <rowBreaks count="0" manualBreakCount="0">
    </rowBreaks>
</worksheet>
</file>