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<sst xmlns="http://schemas.openxmlformats.org/spreadsheetml/2006/main" count="27" uniqueCount="27">
  <si>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</si>
  <si>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FSH010</t>
  </si>
  <si>
    <t xml:space="preserve">m²</t>
  </si>
  <si>
    <t xml:space="preserve">Revêtement de sol en caoutchouc.</t>
  </si>
  <si>
    <r>
      <rPr>
        <sz val="8.25"/>
        <color rgb="FF000000"/>
        <rFont val="Arial"/>
        <family val="2"/>
      </rPr>
      <t xml:space="preserve">Revêtement de sol en caoutchouc, couleur noire, avec boutons, fournie en rouleaux de 1000x12000x2,5 mm. Mise en place: avec adhésif de contact, sur une couche mince de nivellement. Le prix ne comprend pas la couche mince de nivellement.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</si>
  <si>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</si>
  <si>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</si>
  <si>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</si>
  <si>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</si>
  <si>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</si>
  <si>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</si>
  <si>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mt18dww010a</t>
  </si>
  <si>
    <t xml:space="preserve">Adhésif de contact à base de résine acrylique en dispersion aqueuse, pour revêtement de sol en caoutchouc, linoléum, PVC, moquette et textile.</t>
  </si>
  <si>
    <t xml:space="preserve">kg</t>
  </si>
  <si>
    <t xml:space="preserve">mt18dsi010i</t>
  </si>
  <si>
    <t xml:space="preserve">Membrane en caoutchouc, couleur noire, avec boutons; fournie en rouleaux de 1000x12000x2,5 mm.</t>
  </si>
  <si>
    <t xml:space="preserve">m²</t>
  </si>
  <si>
    <t xml:space="preserve">mo026</t>
  </si>
  <si>
    <t xml:space="preserve">Compagnon professionnel III/CP2 poseur de revêtements flexibles.</t>
  </si>
  <si>
    <t xml:space="preserve">h</t>
  </si>
  <si>
    <t xml:space="preserve">mo064</t>
  </si>
  <si>
    <t xml:space="preserve">Ouvrier professionnel II/OP poseur de revêtements flexibles.</t>
  </si>
  <si>
    <t xml:space="preserve">h</t>
  </si>
  <si>
    <t xml:space="preserve">Frais de chantier des unités d'ouvrage</t>
  </si>
  <si>
    <t xml:space="preserve">%</t>
  </si>
  <si>
    <t xml:space="preserve">Coût d'entretien décennal: 10.779,83F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</si>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</sst>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76.33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0.25</v>
      </c>
      <c r="E9" s="11" t="s">
        <v>13</v>
      </c>
      <c r="F9" s="13">
        <v>3984.43</v>
      </c>
      <c r="G9" s="13">
        <f ca="1">ROUND(INDIRECT(ADDRESS(ROW()+(0), COLUMN()+(-3), 1))*INDIRECT(ADDRESS(ROW()+(0), COLUMN()+(-1), 1)), 2)</f>
        <v>996.11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1.05</v>
      </c>
      <c r="E10" s="16" t="s">
        <v>16</v>
      </c>
      <c r="F10" s="17">
        <v>22664.7</v>
      </c>
      <c r="G10" s="17">
        <f ca="1">ROUND(INDIRECT(ADDRESS(ROW()+(0), COLUMN()+(-3), 1))*INDIRECT(ADDRESS(ROW()+(0), COLUMN()+(-1), 1)), 2)</f>
        <v>23797.9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0.179</v>
      </c>
      <c r="E11" s="16" t="s">
        <v>19</v>
      </c>
      <c r="F11" s="17">
        <v>4151.67</v>
      </c>
      <c r="G11" s="17">
        <f ca="1">ROUND(INDIRECT(ADDRESS(ROW()+(0), COLUMN()+(-3), 1))*INDIRECT(ADDRESS(ROW()+(0), COLUMN()+(-1), 1)), 2)</f>
        <v>743.15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0.09</v>
      </c>
      <c r="E12" s="20" t="s">
        <v>22</v>
      </c>
      <c r="F12" s="21">
        <v>2661.82</v>
      </c>
      <c r="G12" s="21">
        <f ca="1">ROUND(INDIRECT(ADDRESS(ROW()+(0), COLUMN()+(-3), 1))*INDIRECT(ADDRESS(ROW()+(0), COLUMN()+(-1), 1)), 2)</f>
        <v>239.56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25776.7</v>
      </c>
      <c r="G13" s="24">
        <f ca="1">ROUND(INDIRECT(ADDRESS(ROW()+(0), COLUMN()+(-3), 1))*INDIRECT(ADDRESS(ROW()+(0), COLUMN()+(-1), 1))/100, 2)</f>
        <v>515.53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26292.3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