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<sst xmlns="http://schemas.openxmlformats.org/spreadsheetml/2006/main" count="39" uniqueCount="39">
  <si>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</si>
  <si>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FYG010</t>
  </si>
  <si>
    <t xml:space="preserve">U</t>
  </si>
  <si>
    <t xml:space="preserve">Revêtement d'un escalier en granito.</t>
  </si>
  <si>
    <r>
      <rPr>
        <sz val="8.25"/>
        <color rgb="FF000000"/>
        <rFont val="Arial"/>
        <family val="2"/>
      </rPr>
      <t xml:space="preserve">Revêtement d'escalier en U, à deux volées droites avec palier intermédiaire avec 17 marches de 100 cm de largeur à travers un doublage avec marche préfabriquée en granito, en "L", pour intérieurs, usage normal, micrograin (inférieur ou égal à 6 mm), couleur Ivoire, plinthe d'escalier en granito à une pièce à cheval, placé sur un côté, placé avec du mortier de ciment M-5, avec un sable légèrement argileux.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</si>
  <si>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</si>
  <si>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</si>
  <si>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</si>
  <si>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</si>
  <si>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</si>
  <si>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</si>
  <si>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</si>
  <si>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</si>
  <si>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</si>
  <si>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mt18ppt010fa</t>
  </si>
  <si>
    <t xml:space="preserve">Marche préfabriquée en granito, en "L", pour intérieurs, usage normal, micrograin (inférieur ou égal à 6 mm), couleur Ivoire, longueur jusqu'à 110 cm, avec pas de 23-32 cm et hauteur de la contremarche de 13-20 cm, poli en usine, selon NF EN 13748-1.</t>
  </si>
  <si>
    <t xml:space="preserve">U</t>
  </si>
  <si>
    <t xml:space="preserve">mt18zpt010m</t>
  </si>
  <si>
    <t xml:space="preserve">Plinthe d'escalier de granito micrograin (inférieur ou égal à 6 mm), pour intérieurs, couleur Ivoire, d'une pièce à redents, pour marche en "L".</t>
  </si>
  <si>
    <t xml:space="preserve">m</t>
  </si>
  <si>
    <t xml:space="preserve">mt18btl010gb</t>
  </si>
  <si>
    <t xml:space="preserve">Pièces de granito pour intérieur, usage normal, micrograin (inférieur ou égal à 6 mm), format nominal 33x33 cm, couleur Ivoire, avec un premier polissage en usine, pour polissage et rendu final brillant sur site, selon NF EN 13748-1.</t>
  </si>
  <si>
    <t xml:space="preserve">m²</t>
  </si>
  <si>
    <t xml:space="preserve">mt18rtl010gb</t>
  </si>
  <si>
    <t xml:space="preserve">Plinthe de granito micrograin (inférieur ou égal à 6 mm) pour intérieur, couleur Ivoire, 33x7 cm, avec le bord rabaissé et un degré de polissage de 220.</t>
  </si>
  <si>
    <t xml:space="preserve">m</t>
  </si>
  <si>
    <t xml:space="preserve">mt01ara010a</t>
  </si>
  <si>
    <t xml:space="preserve">Sable avec granulométrie de 0 à 5 mm de diamètre, propre.</t>
  </si>
  <si>
    <t xml:space="preserve">m³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</si>
  <si>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</si>
  <si>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</si>
  <si>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</si>
  <si>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</si>
  <si>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</si>
  <si>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</si>
  <si>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</si>
  <si>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</si>
  <si>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68.341,59F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</si>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</sst>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0.197</v>
      </c>
      <c r="E9" s="11" t="s">
        <v>13</v>
      </c>
      <c r="F9" s="13">
        <v>85237.1</v>
      </c>
      <c r="G9" s="13">
        <f ca="1">ROUND(INDIRECT(ADDRESS(ROW()+(0), COLUMN()+(-3), 1))*INDIRECT(ADDRESS(ROW()+(0), COLUMN()+(-1), 1)), 2)</f>
        <v>16791.7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17</v>
      </c>
      <c r="E10" s="16" t="s">
        <v>16</v>
      </c>
      <c r="F10" s="17">
        <v>26185.1</v>
      </c>
      <c r="G10" s="17">
        <f ca="1">ROUND(INDIRECT(ADDRESS(ROW()+(0), COLUMN()+(-3), 1))*INDIRECT(ADDRESS(ROW()+(0), COLUMN()+(-1), 1)), 2)</f>
        <v>445147</v>
      </c>
    </row>
    <row r="11" spans="1:7" ht="24.00" thickBot="1" customHeight="1">
      <c r="A11" s="14" t="s">
        <v>17</v>
      </c>
      <c r="B11" s="14"/>
      <c r="C11" s="14" t="s">
        <v>18</v>
      </c>
      <c r="D11" s="15">
        <v>6.8</v>
      </c>
      <c r="E11" s="16" t="s">
        <v>19</v>
      </c>
      <c r="F11" s="17">
        <v>14833.8</v>
      </c>
      <c r="G11" s="17">
        <f ca="1">ROUND(INDIRECT(ADDRESS(ROW()+(0), COLUMN()+(-3), 1))*INDIRECT(ADDRESS(ROW()+(0), COLUMN()+(-1), 1)), 2)</f>
        <v>100870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1.05</v>
      </c>
      <c r="E12" s="16" t="s">
        <v>22</v>
      </c>
      <c r="F12" s="17">
        <v>8541.45</v>
      </c>
      <c r="G12" s="17">
        <f ca="1">ROUND(INDIRECT(ADDRESS(ROW()+(0), COLUMN()+(-3), 1))*INDIRECT(ADDRESS(ROW()+(0), COLUMN()+(-1), 1)), 2)</f>
        <v>8968.52</v>
      </c>
    </row>
    <row r="13" spans="1:7" ht="24.00" thickBot="1" customHeight="1">
      <c r="A13" s="14" t="s">
        <v>23</v>
      </c>
      <c r="B13" s="14"/>
      <c r="C13" s="14" t="s">
        <v>24</v>
      </c>
      <c r="D13" s="15">
        <v>2</v>
      </c>
      <c r="E13" s="16" t="s">
        <v>25</v>
      </c>
      <c r="F13" s="17">
        <v>2613.17</v>
      </c>
      <c r="G13" s="17">
        <f ca="1">ROUND(INDIRECT(ADDRESS(ROW()+(0), COLUMN()+(-3), 1))*INDIRECT(ADDRESS(ROW()+(0), COLUMN()+(-1), 1)), 2)</f>
        <v>5226.34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0.02</v>
      </c>
      <c r="E14" s="16" t="s">
        <v>28</v>
      </c>
      <c r="F14" s="17">
        <v>9680.35</v>
      </c>
      <c r="G14" s="17">
        <f ca="1">ROUND(INDIRECT(ADDRESS(ROW()+(0), COLUMN()+(-3), 1))*INDIRECT(ADDRESS(ROW()+(0), COLUMN()+(-1), 1)), 2)</f>
        <v>193.61</v>
      </c>
    </row>
    <row r="15" spans="1:7" ht="13.50" thickBot="1" customHeight="1">
      <c r="A15" s="14" t="s">
        <v>29</v>
      </c>
      <c r="B15" s="14"/>
      <c r="C15" s="14" t="s">
        <v>30</v>
      </c>
      <c r="D15" s="15">
        <v>4.683</v>
      </c>
      <c r="E15" s="16" t="s">
        <v>31</v>
      </c>
      <c r="F15" s="17">
        <v>4151.67</v>
      </c>
      <c r="G15" s="17">
        <f ca="1">ROUND(INDIRECT(ADDRESS(ROW()+(0), COLUMN()+(-3), 1))*INDIRECT(ADDRESS(ROW()+(0), COLUMN()+(-1), 1)), 2)</f>
        <v>19442.3</v>
      </c>
    </row>
    <row r="16" spans="1:7" ht="13.50" thickBot="1" customHeight="1">
      <c r="A16" s="14" t="s">
        <v>32</v>
      </c>
      <c r="B16" s="14"/>
      <c r="C16" s="18" t="s">
        <v>33</v>
      </c>
      <c r="D16" s="19">
        <v>4.683</v>
      </c>
      <c r="E16" s="20" t="s">
        <v>34</v>
      </c>
      <c r="F16" s="21">
        <v>2661.82</v>
      </c>
      <c r="G16" s="21">
        <f ca="1">ROUND(INDIRECT(ADDRESS(ROW()+(0), COLUMN()+(-3), 1))*INDIRECT(ADDRESS(ROW()+(0), COLUMN()+(-1), 1)), 2)</f>
        <v>12465.3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609105</v>
      </c>
      <c r="G17" s="24">
        <f ca="1">ROUND(INDIRECT(ADDRESS(ROW()+(0), COLUMN()+(-3), 1))*INDIRECT(ADDRESS(ROW()+(0), COLUMN()+(-1), 1))/100, 2)</f>
        <v>12182.1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621287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