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<sst xmlns="http://schemas.openxmlformats.org/spreadsheetml/2006/main" count="22" uniqueCount="22">
  <si>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</si>
  <si>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GAO150</t>
  </si>
  <si>
    <t xml:space="preserve">kg</t>
  </si>
  <si>
    <t xml:space="preserve">Ciment consommé en excès lors du bétonnage de micropieux, pour réhaussement de fondation.</t>
  </si>
  <si>
    <t xml:space="preserve">Ciment utilisé dans la préparation de mortier ou de lait de ciment, consommés en excès sur le volume théorique correspondant au diamètre nominal du micropieu, lors des travaux de bétonnage.</t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</si>
  <si>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</si>
  <si>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</si>
  <si>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</si>
  <si>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</si>
  <si>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</si>
  <si>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</si>
  <si>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mt08cem010d</t>
  </si>
  <si>
    <t xml:space="preserve">Ciment Portland CEM I 42,5 R, en sacs, selon NF EN 197-1.</t>
  </si>
  <si>
    <t xml:space="preserve">kg</t>
  </si>
  <si>
    <t xml:space="preserve">mo113</t>
  </si>
  <si>
    <t xml:space="preserve">Ouvrier d'exécution I/OE1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</si>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</sst>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1.75" customWidth="1"/>
    <col min="3" max="3" width="9.76" customWidth="1"/>
    <col min="4" max="4" width="45.17" customWidth="1"/>
    <col min="5" max="5" width="10.93" customWidth="1"/>
    <col min="6" max="6" width="8.01" customWidth="1"/>
    <col min="7" max="7" width="14.28" customWidth="1"/>
    <col min="8" max="8" width="3.93" customWidth="1"/>
    <col min="9" max="9" width="1.17" customWidth="1"/>
    <col min="10" max="10" width="5.10" customWidth="1"/>
    <col min="11" max="11" width="4.9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81.770000</v>
      </c>
      <c r="H8" s="16"/>
      <c r="I8" s="16">
        <f ca="1">ROUND(INDIRECT(ADDRESS(ROW()+(0), COLUMN()+(-4), 1))*INDIRECT(ADDRESS(ROW()+(0), COLUMN()+(-2), 1)), 2)</f>
        <v>81.770000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>
        <v>0.006000</v>
      </c>
      <c r="F9" s="20" t="s">
        <v>16</v>
      </c>
      <c r="G9" s="21">
        <v>1461.380000</v>
      </c>
      <c r="H9" s="21"/>
      <c r="I9" s="21">
        <f ca="1">ROUND(INDIRECT(ADDRESS(ROW()+(0), COLUMN()+(-4), 1))*INDIRECT(ADDRESS(ROW()+(0), COLUMN()+(-2), 1)), 2)</f>
        <v>8.770000</v>
      </c>
      <c r="J9" s="21"/>
      <c r="K9" s="21"/>
    </row>
    <row r="10" spans="1:11" ht="12.00" thickBot="1" customHeight="1">
      <c r="A10" s="17"/>
      <c r="B10" s="17"/>
      <c r="C10" s="10" t="s">
        <v>17</v>
      </c>
      <c r="D10" s="10"/>
      <c r="E10" s="12">
        <v>2.000000</v>
      </c>
      <c r="F10" s="14" t="s">
        <v>18</v>
      </c>
      <c r="G10" s="16">
        <f ca="1">ROUND(SUM(INDIRECT(ADDRESS(ROW()+(-1), COLUMN()+(2), 1)),INDIRECT(ADDRESS(ROW()+(-2), COLUMN()+(2), 1))), 2)</f>
        <v>90.540000</v>
      </c>
      <c r="H10" s="16"/>
      <c r="I10" s="16">
        <f ca="1">ROUND(INDIRECT(ADDRESS(ROW()+(0), COLUMN()+(-4), 1))*INDIRECT(ADDRESS(ROW()+(0), COLUMN()+(-2), 1))/100, 2)</f>
        <v>1.810000</v>
      </c>
      <c r="J10" s="16"/>
      <c r="K10" s="16"/>
    </row>
    <row r="11" spans="1:11" ht="12.00" thickBot="1" customHeight="1">
      <c r="A11" s="18"/>
      <c r="B11" s="18"/>
      <c r="C11" s="18" t="s">
        <v>19</v>
      </c>
      <c r="D11" s="18"/>
      <c r="E11" s="19">
        <v>3.000000</v>
      </c>
      <c r="F11" s="20" t="s">
        <v>20</v>
      </c>
      <c r="G11" s="21">
        <f ca="1">ROUND(SUM(INDIRECT(ADDRESS(ROW()+(-1), COLUMN()+(2), 1)),INDIRECT(ADDRESS(ROW()+(-2), COLUMN()+(2), 1)),INDIRECT(ADDRESS(ROW()+(-3), COLUMN()+(2), 1))), 2)</f>
        <v>92.350000</v>
      </c>
      <c r="H11" s="21"/>
      <c r="I11" s="21">
        <f ca="1">ROUND(INDIRECT(ADDRESS(ROW()+(0), COLUMN()+(-4), 1))*INDIRECT(ADDRESS(ROW()+(0), COLUMN()+(-2), 1))/100, 2)</f>
        <v>2.770000</v>
      </c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6"/>
      <c r="I12" s="25">
        <f ca="1">ROUND(SUM(INDIRECT(ADDRESS(ROW()+(-1), COLUMN()+(0), 1)),INDIRECT(ADDRESS(ROW()+(-2), COLUMN()+(0), 1)),INDIRECT(ADDRESS(ROW()+(-3), COLUMN()+(0), 1)),INDIRECT(ADDRESS(ROW()+(-4), COLUMN()+(0), 1))), 2)</f>
        <v>95.120000</v>
      </c>
      <c r="J12" s="25"/>
      <c r="K12" s="25"/>
    </row>
  </sheetData>
  <mergeCells count="29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  <mergeCell ref="A12:B12"/>
    <mergeCell ref="C12:D12"/>
    <mergeCell ref="G12:H12"/>
    <mergeCell ref="I12:K12"/>
  </mergeCells>
  <pageMargins left="0.620079" right="0.472441" top="0.472441" bottom="0.472441" header="0.0" footer="0.0"/>
  <pageSetup paperSize="9" orientation="portrait"/>
  <rowBreaks count="0" manualBreakCount="0">
    </rowBreaks>
</worksheet>
</file>