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<sst xmlns="http://schemas.openxmlformats.org/spreadsheetml/2006/main" count="24" uniqueCount="24">
  <si>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</si>
  <si>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TII010</t>
  </si>
  <si>
    <t xml:space="preserve">U</t>
  </si>
  <si>
    <t xml:space="preserve">Scellement d'un passage de tuyauterie métallique avec isolation, avec bandage coupe-feu.</t>
  </si>
  <si>
    <r>
      <rPr>
        <sz val="8.25"/>
        <color rgb="FF000000"/>
        <rFont val="Arial"/>
        <family val="2"/>
      </rPr>
      <t xml:space="preserve">Scellement de passage de tuyauterie en acier, de diamètre nominal extérieur compris entre 88,9 et 159 mm, et entre 2 et 14,2 mm d'épaisseur, avec isolation entre 40 et 80 mm d'épaisseur, dans le mur de 15 cm d'épaisseur, pour protection passive contre les incendies et garantir la résistance au feu EI 90, constitué de deux couches de bandage coupe-feu avec marquage de mise en place, avec propriétés ignifuges, de 125x2 mm, sur les deux faces et scelleur acrylique avec propriétés ignifuges, couleur blanche comme matériau de remplissage. Le prix ne comprend pas l'isolation de la tuyauterie.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</si>
  <si>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</si>
  <si>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</si>
  <si>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</si>
  <si>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</si>
  <si>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</si>
  <si>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</si>
  <si>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</si>
  <si>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</si>
  <si>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</si>
  <si>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mt41phi120a</t>
  </si>
  <si>
    <t xml:space="preserve">Bandage coupe-feu avec marquage de mise en place, avec propriétés ignifuges, de 125x2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</si>
  <si>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</si>
  <si>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</si>
  <si>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</si>
  <si>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</si>
  <si>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</si>
  <si>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</si>
  <si>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42.068,66F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</si>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</sst>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7.8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21.89</v>
      </c>
      <c r="E9" s="11" t="s">
        <v>13</v>
      </c>
      <c r="F9" s="13">
        <v>10708</v>
      </c>
      <c r="G9" s="13">
        <f ca="1">ROUND(INDIRECT(ADDRESS(ROW()+(0), COLUMN()+(-3), 1))*INDIRECT(ADDRESS(ROW()+(0), COLUMN()+(-1), 1)), 2)</f>
        <v>234397</v>
      </c>
    </row>
    <row r="10" spans="1:7" ht="24.00" thickBot="1" customHeight="1">
      <c r="A10" s="14" t="s">
        <v>14</v>
      </c>
      <c r="B10" s="14"/>
      <c r="C10" s="14" t="s">
        <v>15</v>
      </c>
      <c r="D10" s="15">
        <v>0.442</v>
      </c>
      <c r="E10" s="16" t="s">
        <v>16</v>
      </c>
      <c r="F10" s="17">
        <v>315382</v>
      </c>
      <c r="G10" s="17">
        <f ca="1">ROUND(INDIRECT(ADDRESS(ROW()+(0), COLUMN()+(-3), 1))*INDIRECT(ADDRESS(ROW()+(0), COLUMN()+(-1), 1)), 2)</f>
        <v>139399</v>
      </c>
    </row>
    <row r="11" spans="1:7" ht="13.50" thickBot="1" customHeight="1">
      <c r="A11" s="14" t="s">
        <v>17</v>
      </c>
      <c r="B11" s="14"/>
      <c r="C11" s="18" t="s">
        <v>18</v>
      </c>
      <c r="D11" s="19">
        <v>0.448</v>
      </c>
      <c r="E11" s="20" t="s">
        <v>19</v>
      </c>
      <c r="F11" s="21">
        <v>2561.25</v>
      </c>
      <c r="G11" s="21">
        <f ca="1">ROUND(INDIRECT(ADDRESS(ROW()+(0), COLUMN()+(-3), 1))*INDIRECT(ADDRESS(ROW()+(0), COLUMN()+(-1), 1)), 2)</f>
        <v>1147.44</v>
      </c>
    </row>
    <row r="12" spans="1:7" ht="13.50" thickBot="1" customHeight="1">
      <c r="A12" s="18"/>
      <c r="B12" s="18"/>
      <c r="C12" s="5" t="s">
        <v>20</v>
      </c>
      <c r="D12" s="22">
        <v>2</v>
      </c>
      <c r="E12" s="23" t="s">
        <v>21</v>
      </c>
      <c r="F12" s="24">
        <f ca="1">ROUND(SUM(INDIRECT(ADDRESS(ROW()+(-1), COLUMN()+(1), 1)),INDIRECT(ADDRESS(ROW()+(-2), COLUMN()+(1), 1)),INDIRECT(ADDRESS(ROW()+(-3), COLUMN()+(1), 1))), 2)</f>
        <v>374944</v>
      </c>
      <c r="G12" s="24">
        <f ca="1">ROUND(INDIRECT(ADDRESS(ROW()+(0), COLUMN()+(-3), 1))*INDIRECT(ADDRESS(ROW()+(0), COLUMN()+(-1), 1))/100, 2)</f>
        <v>7498.87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382442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