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<sst xmlns="http://schemas.openxmlformats.org/spreadsheetml/2006/main" count="24" uniqueCount="24">
  <si>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</si>
  <si>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TVP220</t>
  </si>
  <si>
    <t xml:space="preserve">U</t>
  </si>
  <si>
    <t xml:space="preserve">Générateur d'air chaud avec échangeur de chaleur à gaz, mural.</t>
  </si>
  <si>
    <r>
      <rPr>
        <b/>
        <sz val="8.25"/>
        <color rgb="FF000000"/>
        <rFont val="Arial"/>
        <family val="2"/>
      </rPr>
      <t xml:space="preserve">Générateur d'air chaud avec échangeur de chaleur à gaz, avec deux échelons de puissance calorifique et ventilateur à deux vitesses, pour installation murale, intérieure, puissance calorifique nominale 15 kW, rendement nominal 92%, puissance calorifique nominale utile 13,8 kW, débit d'air nominal 1250 m³/h, dimensions 610x560x860 mm, alimentation électrique monophasée à 230 V, poids 53 kg</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</si>
  <si>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</si>
  <si>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</si>
  <si>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</si>
  <si>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</si>
  <si>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</si>
  <si>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</si>
  <si>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mt42tnc050oa</t>
  </si>
  <si>
    <t xml:space="preserve">Générateur d'air chaud avec échangeur de chaleur à gaz, avec deux échelons de puissance calorifique et ventilateur à deux vitesses, pour installation murale, intérieure, puissance calorifique nominale 15 kW, rendement nominal 92%, puissance calorifique nominale utile 13,8 kW, débit d'air nominal 1250 m³/h, dimensions 610x560x860 mm, alimentation électrique monophasée à 230 V, poids 53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enveloppe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</si>
  <si>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</si>
  <si>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</si>
  <si>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</si>
  <si>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</si>
  <si>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</si>
  <si>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</si>
  <si>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</si>
  <si>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</si>
  <si>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</si>
  <si>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1.322.900,40F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</si>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</sst>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7.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4" t="s">
        <v>4</v>
      </c>
      <c r="B5" s="4"/>
      <c r="C5" s="4"/>
      <c r="D5" s="4"/>
      <c r="E5" s="4"/>
      <c r="F5" s="4"/>
      <c r="G5" s="4"/>
    </row>
    <row r="8" spans="1:7" ht="13.50" thickBot="1" customHeight="1">
      <c r="A8" s="5" t="s">
        <v>5</v>
      </c>
      <c r="B8" s="5"/>
      <c r="C8" s="5" t="s">
        <v>6</v>
      </c>
      <c r="D8" s="5" t="s">
        <v>7</v>
      </c>
      <c r="E8" s="5" t="s">
        <v>8</v>
      </c>
      <c r="F8" s="5" t="s">
        <v>9</v>
      </c>
      <c r="G8" s="5" t="s">
        <v>10</v>
      </c>
    </row>
    <row r="9" spans="1:7" ht="129.00" thickBot="1" customHeight="1">
      <c r="A9" s="6" t="s">
        <v>11</v>
      </c>
      <c r="B9" s="6"/>
      <c r="C9" s="6" t="s">
        <v>12</v>
      </c>
      <c r="D9" s="8">
        <v>1.000000</v>
      </c>
      <c r="E9" s="10" t="s">
        <v>13</v>
      </c>
      <c r="F9" s="12">
        <v>2024059.980000</v>
      </c>
      <c r="G9" s="12">
        <f ca="1">ROUND(INDIRECT(ADDRESS(ROW()+(0), COLUMN()+(-3), 1))*INDIRECT(ADDRESS(ROW()+(0), COLUMN()+(-1), 1)), 2)</f>
        <v>2024059.980000</v>
      </c>
    </row>
    <row r="10" spans="1:7" ht="13.50" thickBot="1" customHeight="1">
      <c r="A10" s="13" t="s">
        <v>14</v>
      </c>
      <c r="B10" s="13"/>
      <c r="C10" s="13" t="s">
        <v>15</v>
      </c>
      <c r="D10" s="14">
        <v>0.615000</v>
      </c>
      <c r="E10" s="15" t="s">
        <v>16</v>
      </c>
      <c r="F10" s="16">
        <v>2466.390000</v>
      </c>
      <c r="G10" s="16">
        <f ca="1">ROUND(INDIRECT(ADDRESS(ROW()+(0), COLUMN()+(-3), 1))*INDIRECT(ADDRESS(ROW()+(0), COLUMN()+(-1), 1)), 2)</f>
        <v>1516.830000</v>
      </c>
    </row>
    <row r="11" spans="1:7" ht="13.50" thickBot="1" customHeight="1">
      <c r="A11" s="13" t="s">
        <v>17</v>
      </c>
      <c r="B11" s="13"/>
      <c r="C11" s="17" t="s">
        <v>18</v>
      </c>
      <c r="D11" s="18">
        <v>0.615000</v>
      </c>
      <c r="E11" s="19" t="s">
        <v>19</v>
      </c>
      <c r="F11" s="20">
        <v>1504.120000</v>
      </c>
      <c r="G11" s="20">
        <f ca="1">ROUND(INDIRECT(ADDRESS(ROW()+(0), COLUMN()+(-3), 1))*INDIRECT(ADDRESS(ROW()+(0), COLUMN()+(-1), 1)), 2)</f>
        <v>925.030000</v>
      </c>
    </row>
    <row r="12" spans="1:7" ht="13.50" thickBot="1" customHeight="1">
      <c r="A12" s="17"/>
      <c r="B12" s="17"/>
      <c r="C12" s="4" t="s">
        <v>20</v>
      </c>
      <c r="D12" s="21">
        <v>2.000000</v>
      </c>
      <c r="E12" s="22" t="s">
        <v>21</v>
      </c>
      <c r="F12" s="23">
        <f ca="1">ROUND(SUM(INDIRECT(ADDRESS(ROW()+(-1), COLUMN()+(1), 1)),INDIRECT(ADDRESS(ROW()+(-2), COLUMN()+(1), 1)),INDIRECT(ADDRESS(ROW()+(-3), COLUMN()+(1), 1))), 2)</f>
        <v>2026501.840000</v>
      </c>
      <c r="G12" s="23">
        <f ca="1">ROUND(INDIRECT(ADDRESS(ROW()+(0), COLUMN()+(-3), 1))*INDIRECT(ADDRESS(ROW()+(0), COLUMN()+(-1), 1))/100, 2)</f>
        <v>40530.040000</v>
      </c>
    </row>
    <row r="13" spans="1:7" ht="13.50" thickBot="1" customHeight="1">
      <c r="A13" s="24" t="s">
        <v>22</v>
      </c>
      <c r="B13" s="24"/>
      <c r="C13" s="25"/>
      <c r="D13" s="25"/>
      <c r="E13" s="26"/>
      <c r="F13" s="24" t="s">
        <v>23</v>
      </c>
      <c r="G13" s="27">
        <f ca="1">ROUND(SUM(INDIRECT(ADDRESS(ROW()+(-1), COLUMN()+(0), 1)),INDIRECT(ADDRESS(ROW()+(-2), COLUMN()+(0), 1)),INDIRECT(ADDRESS(ROW()+(-3), COLUMN()+(0), 1)),INDIRECT(ADDRESS(ROW()+(-4), COLUMN()+(0), 1))), 2)</f>
        <v>2067031.880000</v>
      </c>
    </row>
  </sheetData>
  <mergeCells count="9">
    <mergeCell ref="A1:G1"/>
    <mergeCell ref="C3:G3"/>
    <mergeCell ref="A5:G5"/>
    <mergeCell ref="A8:B8"/>
    <mergeCell ref="A9:B9"/>
    <mergeCell ref="A10:B10"/>
    <mergeCell ref="A11:B11"/>
    <mergeCell ref="A12:B12"/>
    <mergeCell ref="A13:D13"/>
  </mergeCells>
  <pageMargins left="0.620079" right="0.472441" top="0.472441" bottom="0.472441" header="0.0" footer="0.0"/>
  <pageSetup paperSize="9" orientation="portrait"/>
  <rowBreaks count="0" manualBreakCount="0">
    </rowBreaks>
</worksheet>
</file>