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<sst xmlns="http://schemas.openxmlformats.org/spreadsheetml/2006/main" count="22" uniqueCount="22">
  <si>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</si>
  <si>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POP010</t>
  </si>
  <si>
    <t xml:space="preserve">U</t>
  </si>
  <si>
    <t xml:space="preserve">Protection d'un lampadaire.</t>
  </si>
  <si>
    <r>
      <rPr>
        <sz val="7.80"/>
        <color rgb="FF000000"/>
        <rFont val="A"/>
        <family val="2"/>
      </rPr>
      <t xml:space="preserve">Protection d'un lampadaire existant via </t>
    </r>
    <r>
      <rPr>
        <b/>
        <sz val="7.80"/>
        <color rgb="FF000000"/>
        <rFont val="A"/>
        <family val="2"/>
      </rPr>
      <t xml:space="preserve">barrières de fer, de 1,00x1,50 m</t>
    </r>
    <r>
      <rPr>
        <sz val="7.80"/>
        <color rgb="FF000000"/>
        <rFont val="A"/>
        <family val="2"/>
      </rPr>
      <t xml:space="preserve">, amortissables en </t>
    </r>
    <r>
      <rPr>
        <b/>
        <sz val="7.80"/>
        <color rgb="FF000000"/>
        <rFont val="A"/>
        <family val="2"/>
      </rPr>
      <t xml:space="preserve">20</t>
    </r>
    <r>
      <rPr>
        <sz val="7.80"/>
        <color rgb="FF000000"/>
        <rFont val="A"/>
        <family val="2"/>
      </rPr>
      <t xml:space="preserve"> utilisations.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</si>
  <si>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</si>
  <si>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</si>
  <si>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</si>
  <si>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</si>
  <si>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</si>
  <si>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</si>
  <si>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mt50vbe010bgk</t>
  </si>
  <si>
    <t xml:space="preserve">Séparateur de voie de fer, de 1,00x1,50 m, couleur rouge avec bandes blanches réfléchissantes, avec 2 lisses montées sur châssis de tube, pour délimiter le passage des piétons, avec deux pieds métalliques, y compris plaque pour publicité.</t>
  </si>
  <si>
    <t xml:space="preserve">U</t>
  </si>
  <si>
    <t xml:space="preserve">mo113</t>
  </si>
  <si>
    <t xml:space="preserve">Ouvrier d'exécution I/OE1 VRD espaces privés.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</si>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</sst>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0" customWidth="1"/>
    <col min="2" max="2" width="5.39" customWidth="1"/>
    <col min="3" max="3" width="0.58" customWidth="1"/>
    <col min="4" max="4" width="64.99" customWidth="1"/>
    <col min="5" max="5" width="8.60" customWidth="1"/>
    <col min="6" max="6" width="5.83" customWidth="1"/>
    <col min="7" max="7" width="16.03" customWidth="1"/>
    <col min="8" max="8" width="9.0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40.80" thickBot="1" customHeight="1">
      <c r="A8" s="10" t="s">
        <v>11</v>
      </c>
      <c r="B8" s="10"/>
      <c r="C8" s="10"/>
      <c r="D8" s="10" t="s">
        <v>12</v>
      </c>
      <c r="E8" s="12">
        <v>0.150000</v>
      </c>
      <c r="F8" s="14" t="s">
        <v>13</v>
      </c>
      <c r="G8" s="16">
        <v>24067.470000</v>
      </c>
      <c r="H8" s="16">
        <f ca="1">ROUND(INDIRECT(ADDRESS(ROW()+(0), COLUMN()+(-3), 1))*INDIRECT(ADDRESS(ROW()+(0), COLUMN()+(-1), 1)), 2)</f>
        <v>3610.120000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9">
        <v>0.120000</v>
      </c>
      <c r="F9" s="20" t="s">
        <v>16</v>
      </c>
      <c r="G9" s="21">
        <v>1461.380000</v>
      </c>
      <c r="H9" s="21">
        <f ca="1">ROUND(INDIRECT(ADDRESS(ROW()+(0), COLUMN()+(-3), 1))*INDIRECT(ADDRESS(ROW()+(0), COLUMN()+(-1), 1)), 2)</f>
        <v>175.370000</v>
      </c>
    </row>
    <row r="10" spans="1:8" ht="12.00" thickBot="1" customHeight="1">
      <c r="A10" s="17"/>
      <c r="B10" s="17"/>
      <c r="C10" s="17"/>
      <c r="D10" s="10" t="s">
        <v>17</v>
      </c>
      <c r="E10" s="12">
        <v>2.000000</v>
      </c>
      <c r="F10" s="14" t="s">
        <v>18</v>
      </c>
      <c r="G10" s="16">
        <f ca="1">ROUND(SUM(INDIRECT(ADDRESS(ROW()+(-1), COLUMN()+(1), 1)),INDIRECT(ADDRESS(ROW()+(-2), COLUMN()+(1), 1))), 2)</f>
        <v>3785.490000</v>
      </c>
      <c r="H10" s="16">
        <f ca="1">ROUND(INDIRECT(ADDRESS(ROW()+(0), COLUMN()+(-3), 1))*INDIRECT(ADDRESS(ROW()+(0), COLUMN()+(-1), 1))/100, 2)</f>
        <v>75.710000</v>
      </c>
    </row>
    <row r="11" spans="1:8" ht="12.00" thickBot="1" customHeight="1">
      <c r="A11" s="18"/>
      <c r="B11" s="18"/>
      <c r="C11" s="18"/>
      <c r="D11" s="18" t="s">
        <v>19</v>
      </c>
      <c r="E11" s="19">
        <v>3.000000</v>
      </c>
      <c r="F11" s="20" t="s">
        <v>20</v>
      </c>
      <c r="G11" s="21">
        <f ca="1">ROUND(SUM(INDIRECT(ADDRESS(ROW()+(-1), COLUMN()+(1), 1)),INDIRECT(ADDRESS(ROW()+(-2), COLUMN()+(1), 1)),INDIRECT(ADDRESS(ROW()+(-3), COLUMN()+(1), 1))), 2)</f>
        <v>3861.200000</v>
      </c>
      <c r="H11" s="21">
        <f ca="1">ROUND(INDIRECT(ADDRESS(ROW()+(0), COLUMN()+(-3), 1))*INDIRECT(ADDRESS(ROW()+(0), COLUMN()+(-1), 1))/100, 2)</f>
        <v>115.840000</v>
      </c>
    </row>
    <row r="12" spans="1:8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3977.040000</v>
      </c>
    </row>
  </sheetData>
  <mergeCells count="9">
    <mergeCell ref="A1:H1"/>
    <mergeCell ref="C3:H3"/>
    <mergeCell ref="A4:H4"/>
    <mergeCell ref="A7:C7"/>
    <mergeCell ref="A8:C8"/>
    <mergeCell ref="A9:C9"/>
    <mergeCell ref="A10:C10"/>
    <mergeCell ref="A11:C11"/>
    <mergeCell ref="A12:C12"/>
  </mergeCells>
  <pageMargins left="0.620079" right="0.472441" top="0.472441" bottom="0.472441" header="0.0" footer="0.0"/>
  <pageSetup paperSize="9" orientation="portrait"/>
  <rowBreaks count="0" manualBreakCount="0">
    </rowBreaks>
</worksheet>
</file>