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<sst xmlns="http://schemas.openxmlformats.org/spreadsheetml/2006/main" count="33" uniqueCount="33">
  <si>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</si>
  <si>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AAB020</t>
  </si>
  <si>
    <t xml:space="preserve">U</t>
  </si>
  <si>
    <t xml:space="preserve">Regard préfabriqué.</t>
  </si>
  <si>
    <r>
      <rPr>
        <b/>
        <sz val="8.25"/>
        <color rgb="FF000000"/>
        <rFont val="Arial"/>
        <family val="2"/>
      </rPr>
      <t xml:space="preserve">Regard de passage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polypropylène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dimensions intérieures 40x40x40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 dallage en béton massif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incluant l'excavation manuelle et le remblayage de l'arrière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</si>
  <si>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</si>
  <si>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</si>
  <si>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</si>
  <si>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</si>
  <si>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</si>
  <si>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</si>
  <si>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</si>
  <si>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</si>
  <si>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</si>
  <si>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mt11arp010b</t>
  </si>
  <si>
    <t xml:space="preserve">Regard à tampon amovible en polypropylène, avec fond prédécoupé, 40x40x40 cm, pour assainissement.</t>
  </si>
  <si>
    <t xml:space="preserve">U</t>
  </si>
  <si>
    <t xml:space="preserve">mt11arp050d</t>
  </si>
  <si>
    <t xml:space="preserve">Couvercle en PVC, pour regard d'assainissement de 40x40 cm.</t>
  </si>
  <si>
    <t xml:space="preserve">U</t>
  </si>
  <si>
    <t xml:space="preserve">mt01arr010a</t>
  </si>
  <si>
    <t xml:space="preserve">Grave de carrière, de 19 à 25 mm de diamètre.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</si>
  <si>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</si>
  <si>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</si>
  <si>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</si>
  <si>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</si>
  <si>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</si>
  <si>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</si>
  <si>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</si>
  <si>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</si>
  <si>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</si>
  <si>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4.207,31F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</si>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</sst>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0.68" customWidth="1"/>
    <col min="3" max="3" width="10.71" customWidth="1"/>
    <col min="4" max="4" width="46.92" customWidth="1"/>
    <col min="5" max="5" width="8.16" customWidth="1"/>
    <col min="6" max="6" width="5.44" customWidth="1"/>
    <col min="7" max="7" width="5.78" customWidth="1"/>
    <col min="8" max="8" width="6.29" customWidth="1"/>
    <col min="9" max="9" width="2.89" customWidth="1"/>
    <col min="10" max="10" width="3.40" customWidth="1"/>
    <col min="11" max="11" width="6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4.00" thickBot="1" customHeight="1">
      <c r="A8" s="10" t="s">
        <v>11</v>
      </c>
      <c r="B8" s="10"/>
      <c r="C8" s="10" t="s">
        <v>12</v>
      </c>
      <c r="D8" s="10"/>
      <c r="E8" s="12">
        <v>0.074000</v>
      </c>
      <c r="F8" s="14" t="s">
        <v>13</v>
      </c>
      <c r="G8" s="16">
        <v>66679.610000</v>
      </c>
      <c r="H8" s="16"/>
      <c r="I8" s="16"/>
      <c r="J8" s="16">
        <f ca="1">ROUND(INDIRECT(ADDRESS(ROW()+(0), COLUMN()+(-5), 1))*INDIRECT(ADDRESS(ROW()+(0), COLUMN()+(-3), 1)), 2)</f>
        <v>4934.290000</v>
      </c>
      <c r="K8" s="16"/>
    </row>
    <row r="9" spans="1:11" ht="24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43042.410000</v>
      </c>
      <c r="H9" s="20"/>
      <c r="I9" s="20"/>
      <c r="J9" s="20">
        <f ca="1">ROUND(INDIRECT(ADDRESS(ROW()+(0), COLUMN()+(-5), 1))*INDIRECT(ADDRESS(ROW()+(0), COLUMN()+(-3), 1)), 2)</f>
        <v>43042.410000</v>
      </c>
      <c r="K9" s="20"/>
    </row>
    <row r="10" spans="1:11" ht="13.5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28736.890000</v>
      </c>
      <c r="H10" s="20"/>
      <c r="I10" s="20"/>
      <c r="J10" s="20">
        <f ca="1">ROUND(INDIRECT(ADDRESS(ROW()+(0), COLUMN()+(-5), 1))*INDIRECT(ADDRESS(ROW()+(0), COLUMN()+(-3), 1)), 2)</f>
        <v>28736.890000</v>
      </c>
      <c r="K10" s="20"/>
    </row>
    <row r="11" spans="1:11" ht="13.50" thickBot="1" customHeight="1">
      <c r="A11" s="17" t="s">
        <v>20</v>
      </c>
      <c r="B11" s="17"/>
      <c r="C11" s="17" t="s">
        <v>21</v>
      </c>
      <c r="D11" s="17"/>
      <c r="E11" s="18">
        <v>0.579000</v>
      </c>
      <c r="F11" s="19" t="s">
        <v>22</v>
      </c>
      <c r="G11" s="20">
        <v>4495.910000</v>
      </c>
      <c r="H11" s="20"/>
      <c r="I11" s="20"/>
      <c r="J11" s="20">
        <f ca="1">ROUND(INDIRECT(ADDRESS(ROW()+(0), COLUMN()+(-5), 1))*INDIRECT(ADDRESS(ROW()+(0), COLUMN()+(-3), 1)), 2)</f>
        <v>2603.130000</v>
      </c>
      <c r="K11" s="20"/>
    </row>
    <row r="12" spans="1:11" ht="13.50" thickBot="1" customHeight="1">
      <c r="A12" s="17" t="s">
        <v>23</v>
      </c>
      <c r="B12" s="17"/>
      <c r="C12" s="17" t="s">
        <v>24</v>
      </c>
      <c r="D12" s="17"/>
      <c r="E12" s="18">
        <v>0.650000</v>
      </c>
      <c r="F12" s="19" t="s">
        <v>25</v>
      </c>
      <c r="G12" s="20">
        <v>2386.110000</v>
      </c>
      <c r="H12" s="20"/>
      <c r="I12" s="20"/>
      <c r="J12" s="20">
        <f ca="1">ROUND(INDIRECT(ADDRESS(ROW()+(0), COLUMN()+(-5), 1))*INDIRECT(ADDRESS(ROW()+(0), COLUMN()+(-3), 1)), 2)</f>
        <v>1550.970000</v>
      </c>
      <c r="K12" s="20"/>
    </row>
    <row r="13" spans="1:11" ht="13.50" thickBot="1" customHeight="1">
      <c r="A13" s="17" t="s">
        <v>26</v>
      </c>
      <c r="B13" s="17"/>
      <c r="C13" s="21" t="s">
        <v>27</v>
      </c>
      <c r="D13" s="21"/>
      <c r="E13" s="22">
        <v>1.125000</v>
      </c>
      <c r="F13" s="23" t="s">
        <v>28</v>
      </c>
      <c r="G13" s="24">
        <v>1447.640000</v>
      </c>
      <c r="H13" s="24"/>
      <c r="I13" s="24"/>
      <c r="J13" s="24">
        <f ca="1">ROUND(INDIRECT(ADDRESS(ROW()+(0), COLUMN()+(-5), 1))*INDIRECT(ADDRESS(ROW()+(0), COLUMN()+(-3), 1)), 2)</f>
        <v>1628.600000</v>
      </c>
      <c r="K13" s="24"/>
    </row>
    <row r="14" spans="1:11" ht="13.50" thickBot="1" customHeight="1">
      <c r="A14" s="21"/>
      <c r="B14" s="21"/>
      <c r="C14" s="25" t="s">
        <v>29</v>
      </c>
      <c r="D14" s="25"/>
      <c r="E14" s="26">
        <v>2.000000</v>
      </c>
      <c r="F14" s="27" t="s">
        <v>30</v>
      </c>
      <c r="G14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82496.290000</v>
      </c>
      <c r="H14" s="28"/>
      <c r="I14" s="28"/>
      <c r="J14" s="28">
        <f ca="1">ROUND(INDIRECT(ADDRESS(ROW()+(0), COLUMN()+(-5), 1))*INDIRECT(ADDRESS(ROW()+(0), COLUMN()+(-3), 1))/100, 2)</f>
        <v>1649.930000</v>
      </c>
      <c r="K14" s="28"/>
    </row>
    <row r="15" spans="1:11" ht="13.5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6"/>
      <c r="I15" s="6"/>
      <c r="J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84146.220000</v>
      </c>
      <c r="K15" s="30"/>
    </row>
  </sheetData>
  <mergeCells count="40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  <mergeCell ref="A12:B12"/>
    <mergeCell ref="C12:D12"/>
    <mergeCell ref="G12:I12"/>
    <mergeCell ref="J12:K12"/>
    <mergeCell ref="A13:B13"/>
    <mergeCell ref="C13:D13"/>
    <mergeCell ref="G13:I13"/>
    <mergeCell ref="J13:K13"/>
    <mergeCell ref="A14:B14"/>
    <mergeCell ref="C14:D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