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<sst xmlns="http://schemas.openxmlformats.org/spreadsheetml/2006/main" count="36" uniqueCount="36">
  <si>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</si>
  <si>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AAB020</t>
  </si>
  <si>
    <t xml:space="preserve">U</t>
  </si>
  <si>
    <t xml:space="preserve">Regard préfabriqué.</t>
  </si>
  <si>
    <r>
      <rPr>
        <b/>
        <sz val="8.25"/>
        <color rgb="FF000000"/>
        <rFont val="Arial"/>
        <family val="2"/>
      </rPr>
      <t xml:space="preserve">Regard siphoïde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polypropylène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dimensions intérieures 30x30x30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dallage en béton massif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incluant l'excavation manuelle et le remblayage de l'arrière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</si>
  <si>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</si>
  <si>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</si>
  <si>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</si>
  <si>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</si>
  <si>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</si>
  <si>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</si>
  <si>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</si>
  <si>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</si>
  <si>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</si>
  <si>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mt11arp010a</t>
  </si>
  <si>
    <t xml:space="preserve">Regard à tampon amovible en polypropylène, avec fond prédécoupé, 30x30x30 cm, pour assainissement.</t>
  </si>
  <si>
    <t xml:space="preserve">U</t>
  </si>
  <si>
    <t xml:space="preserve">mt11arp040a</t>
  </si>
  <si>
    <t xml:space="preserve">Plaque pour siphonner en polypropylène, pour des regards d'assainissement de 30x30 cm.</t>
  </si>
  <si>
    <t xml:space="preserve">U</t>
  </si>
  <si>
    <t xml:space="preserve">mt11arp050a</t>
  </si>
  <si>
    <t xml:space="preserve">Couvercle en PVC, pour regard d'assainissement de 30x30 cm.</t>
  </si>
  <si>
    <t xml:space="preserve">U</t>
  </si>
  <si>
    <t xml:space="preserve">mt01arr010a</t>
  </si>
  <si>
    <t xml:space="preserve">Grave de carrière, de 19 à 25 mm de diamètre.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</si>
  <si>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</si>
  <si>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</si>
  <si>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</si>
  <si>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</si>
  <si>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</si>
  <si>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</si>
  <si>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</si>
  <si>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</si>
  <si>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</si>
  <si>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2.871,46F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</si>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</sst>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1.19" customWidth="1"/>
    <col min="3" max="3" width="9.69" customWidth="1"/>
    <col min="4" max="4" width="47.94" customWidth="1"/>
    <col min="5" max="5" width="8.16" customWidth="1"/>
    <col min="6" max="6" width="5.44" customWidth="1"/>
    <col min="7" max="7" width="7.14" customWidth="1"/>
    <col min="8" max="8" width="5.95" customWidth="1"/>
    <col min="9" max="9" width="1.87" customWidth="1"/>
    <col min="10" max="10" width="3.91" customWidth="1"/>
    <col min="11" max="11" width="5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4.00" thickBot="1" customHeight="1">
      <c r="A8" s="10" t="s">
        <v>11</v>
      </c>
      <c r="B8" s="10"/>
      <c r="C8" s="10" t="s">
        <v>12</v>
      </c>
      <c r="D8" s="10"/>
      <c r="E8" s="12">
        <v>0.054000</v>
      </c>
      <c r="F8" s="14" t="s">
        <v>13</v>
      </c>
      <c r="G8" s="16">
        <v>66679.610000</v>
      </c>
      <c r="H8" s="16"/>
      <c r="I8" s="16"/>
      <c r="J8" s="16">
        <f ca="1">ROUND(INDIRECT(ADDRESS(ROW()+(0), COLUMN()+(-5), 1))*INDIRECT(ADDRESS(ROW()+(0), COLUMN()+(-3), 1)), 2)</f>
        <v>3600.700000</v>
      </c>
      <c r="K8" s="16"/>
    </row>
    <row r="9" spans="1:11" ht="24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25766.720000</v>
      </c>
      <c r="H9" s="20"/>
      <c r="I9" s="20"/>
      <c r="J9" s="20">
        <f ca="1">ROUND(INDIRECT(ADDRESS(ROW()+(0), COLUMN()+(-5), 1))*INDIRECT(ADDRESS(ROW()+(0), COLUMN()+(-3), 1)), 2)</f>
        <v>25766.720000</v>
      </c>
      <c r="K9" s="20"/>
    </row>
    <row r="10" spans="1:11" ht="24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6745.830000</v>
      </c>
      <c r="H10" s="20"/>
      <c r="I10" s="20"/>
      <c r="J10" s="20">
        <f ca="1">ROUND(INDIRECT(ADDRESS(ROW()+(0), COLUMN()+(-5), 1))*INDIRECT(ADDRESS(ROW()+(0), COLUMN()+(-3), 1)), 2)</f>
        <v>6745.830000</v>
      </c>
      <c r="K10" s="20"/>
    </row>
    <row r="11" spans="1:11" ht="13.50" thickBot="1" customHeight="1">
      <c r="A11" s="17" t="s">
        <v>20</v>
      </c>
      <c r="B11" s="17"/>
      <c r="C11" s="17" t="s">
        <v>21</v>
      </c>
      <c r="D11" s="17"/>
      <c r="E11" s="18">
        <v>1.000000</v>
      </c>
      <c r="F11" s="19" t="s">
        <v>22</v>
      </c>
      <c r="G11" s="20">
        <v>15773.830000</v>
      </c>
      <c r="H11" s="20"/>
      <c r="I11" s="20"/>
      <c r="J11" s="20">
        <f ca="1">ROUND(INDIRECT(ADDRESS(ROW()+(0), COLUMN()+(-5), 1))*INDIRECT(ADDRESS(ROW()+(0), COLUMN()+(-3), 1)), 2)</f>
        <v>15773.830000</v>
      </c>
      <c r="K11" s="20"/>
    </row>
    <row r="12" spans="1:11" ht="13.50" thickBot="1" customHeight="1">
      <c r="A12" s="17" t="s">
        <v>23</v>
      </c>
      <c r="B12" s="17"/>
      <c r="C12" s="17" t="s">
        <v>24</v>
      </c>
      <c r="D12" s="17"/>
      <c r="E12" s="18">
        <v>0.348000</v>
      </c>
      <c r="F12" s="19" t="s">
        <v>25</v>
      </c>
      <c r="G12" s="20">
        <v>4495.910000</v>
      </c>
      <c r="H12" s="20"/>
      <c r="I12" s="20"/>
      <c r="J12" s="20">
        <f ca="1">ROUND(INDIRECT(ADDRESS(ROW()+(0), COLUMN()+(-5), 1))*INDIRECT(ADDRESS(ROW()+(0), COLUMN()+(-3), 1)), 2)</f>
        <v>1564.580000</v>
      </c>
      <c r="K12" s="20"/>
    </row>
    <row r="13" spans="1:11" ht="13.50" thickBot="1" customHeight="1">
      <c r="A13" s="17" t="s">
        <v>26</v>
      </c>
      <c r="B13" s="17"/>
      <c r="C13" s="17" t="s">
        <v>27</v>
      </c>
      <c r="D13" s="17"/>
      <c r="E13" s="18">
        <v>0.663000</v>
      </c>
      <c r="F13" s="19" t="s">
        <v>28</v>
      </c>
      <c r="G13" s="20">
        <v>2386.110000</v>
      </c>
      <c r="H13" s="20"/>
      <c r="I13" s="20"/>
      <c r="J13" s="20">
        <f ca="1">ROUND(INDIRECT(ADDRESS(ROW()+(0), COLUMN()+(-5), 1))*INDIRECT(ADDRESS(ROW()+(0), COLUMN()+(-3), 1)), 2)</f>
        <v>1581.990000</v>
      </c>
      <c r="K13" s="20"/>
    </row>
    <row r="14" spans="1:11" ht="13.50" thickBot="1" customHeight="1">
      <c r="A14" s="17" t="s">
        <v>29</v>
      </c>
      <c r="B14" s="17"/>
      <c r="C14" s="21" t="s">
        <v>30</v>
      </c>
      <c r="D14" s="21"/>
      <c r="E14" s="22">
        <v>0.877000</v>
      </c>
      <c r="F14" s="23" t="s">
        <v>31</v>
      </c>
      <c r="G14" s="24">
        <v>1447.640000</v>
      </c>
      <c r="H14" s="24"/>
      <c r="I14" s="24"/>
      <c r="J14" s="24">
        <f ca="1">ROUND(INDIRECT(ADDRESS(ROW()+(0), COLUMN()+(-5), 1))*INDIRECT(ADDRESS(ROW()+(0), COLUMN()+(-3), 1)), 2)</f>
        <v>1269.580000</v>
      </c>
      <c r="K14" s="24"/>
    </row>
    <row r="15" spans="1:11" ht="13.50" thickBot="1" customHeight="1">
      <c r="A15" s="21"/>
      <c r="B15" s="21"/>
      <c r="C15" s="25" t="s">
        <v>32</v>
      </c>
      <c r="D15" s="25"/>
      <c r="E15" s="26">
        <v>2.000000</v>
      </c>
      <c r="F15" s="27" t="s">
        <v>33</v>
      </c>
      <c r="G15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56303.230000</v>
      </c>
      <c r="H15" s="28"/>
      <c r="I15" s="28"/>
      <c r="J15" s="28">
        <f ca="1">ROUND(INDIRECT(ADDRESS(ROW()+(0), COLUMN()+(-5), 1))*INDIRECT(ADDRESS(ROW()+(0), COLUMN()+(-3), 1))/100, 2)</f>
        <v>1126.060000</v>
      </c>
      <c r="K15" s="28"/>
    </row>
    <row r="16" spans="1:11" ht="13.5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6"/>
      <c r="I16" s="6"/>
      <c r="J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57429.290000</v>
      </c>
      <c r="K16" s="30"/>
    </row>
  </sheetData>
  <mergeCells count="44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  <mergeCell ref="A12:B12"/>
    <mergeCell ref="C12:D12"/>
    <mergeCell ref="G12:I12"/>
    <mergeCell ref="J12:K12"/>
    <mergeCell ref="A13:B13"/>
    <mergeCell ref="C13:D13"/>
    <mergeCell ref="G13:I13"/>
    <mergeCell ref="J13:K13"/>
    <mergeCell ref="A14:B14"/>
    <mergeCell ref="C14:D14"/>
    <mergeCell ref="G14:I14"/>
    <mergeCell ref="J14:K14"/>
    <mergeCell ref="A15:B15"/>
    <mergeCell ref="C15:D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