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<sst xmlns="http://schemas.openxmlformats.org/spreadsheetml/2006/main" count="39" uniqueCount="39">
  <si>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</si>
  <si>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AAV030</t>
  </si>
  <si>
    <t xml:space="preserve">U</t>
  </si>
  <si>
    <t xml:space="preserve">Regard de visite préfabriqué en PVC annelé.</t>
  </si>
  <si>
    <r>
      <rPr>
        <b/>
        <sz val="8.25"/>
        <color rgb="FF000000"/>
        <rFont val="Arial"/>
        <family val="2"/>
      </rPr>
      <t xml:space="preserve">Regard de visite avec échelle en PVC annelé, à diamètre nominal 1000 mm et hauteur nominale 3 m, pour collecteur de 160 mm de diamètre, sur dalle de 30 cm d'épaisseur en béton armé BCN: CPJ-CEM II/A 32,5 ES - TP - B 30 - 15/25 - E: 5b - BA - P 18-305, encastrement du corps du collecteur 10 cm dans la dalle, légèrement armée avec un treillis soudé 150x300 mm et Ø 8,0-7,0 mm en acier FE E 500, dalle autour de la bouche du cône de 150x150 cm et 20 cm d'épaisseur en béton armé BCN: CPJ-CEM II/A 32,5 ES - TP - B 35 - 15/25 - E: 5b - NA - P 18-305 avec un treillis soudé 150x300 mm et Ø 8,0-7,0 mm en acier FE E 500</t>
    </r>
    <r>
      <rPr>
        <sz val="8.25"/>
        <color rgb="FF000000"/>
        <rFont val="Arial"/>
        <family val="2"/>
      </rPr>
      <t xml:space="preserve">, avec </t>
    </r>
    <r>
      <rPr>
        <b/>
        <sz val="8.25"/>
        <color rgb="FF000000"/>
        <rFont val="Arial"/>
        <family val="2"/>
      </rPr>
      <t xml:space="preserve">fermeture de couvercle circulaire et cadre en fonte classe B-125 selon NF EN 124, installé dans 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</si>
  <si>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</si>
  <si>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</si>
  <si>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</si>
  <si>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</si>
  <si>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</si>
  <si>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</si>
  <si>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</si>
  <si>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</si>
  <si>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</si>
  <si>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</si>
  <si>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</si>
  <si>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</si>
  <si>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mt11ade040ad</t>
  </si>
  <si>
    <t xml:space="preserve">Regard de visite avec échelle à diamètre nominal 1000 mm et hauteur nominale 3 m, pour collecteur de 160 mm de diamètre, totalement étanche selon la norme EN 476, composé de corps en PVC à double paroi, celle extérieure annelée et celle intérieur lisse, couleur tuile RAL 8023, rigidité annulaire nominale 8 kN/m², avec les pattes installées, opaque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</si>
  <si>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</si>
  <si>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</si>
  <si>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</si>
  <si>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</si>
  <si>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</si>
  <si>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</si>
  <si>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</si>
  <si>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</si>
  <si>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</si>
  <si>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</si>
  <si>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</si>
  <si>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</si>
  <si>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</si>
  <si>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</si>
  <si>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</si>
  <si>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</si>
  <si>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</si>
  <si>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</si>
  <si>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51.711,47F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</si>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</sst>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1.70" customWidth="1"/>
    <col min="6" max="6" width="8.16" customWidth="1"/>
    <col min="7" max="7" width="4.25" customWidth="1"/>
    <col min="8" max="8" width="1.19" customWidth="1"/>
    <col min="9" max="9" width="12.92" customWidth="1"/>
    <col min="10" max="10" width="2.04" customWidth="1"/>
    <col min="11" max="11" width="12.07"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0.530000</v>
      </c>
      <c r="G8" s="14" t="s">
        <v>13</v>
      </c>
      <c r="H8" s="14"/>
      <c r="I8" s="16">
        <v>87156.960000</v>
      </c>
      <c r="J8" s="16"/>
      <c r="K8" s="16">
        <f ca="1">ROUND(INDIRECT(ADDRESS(ROW()+(0), COLUMN()+(-5), 1))*INDIRECT(ADDRESS(ROW()+(0), COLUMN()+(-2), 1)), 2)</f>
        <v>46193.190000</v>
      </c>
    </row>
    <row r="9" spans="1:11" ht="24.00" thickBot="1" customHeight="1">
      <c r="A9" s="17" t="s">
        <v>14</v>
      </c>
      <c r="B9" s="17" t="s">
        <v>15</v>
      </c>
      <c r="C9" s="17"/>
      <c r="D9" s="17"/>
      <c r="E9" s="17"/>
      <c r="F9" s="18">
        <v>3.232000</v>
      </c>
      <c r="G9" s="19" t="s">
        <v>16</v>
      </c>
      <c r="H9" s="19"/>
      <c r="I9" s="20">
        <v>2771.770000</v>
      </c>
      <c r="J9" s="20"/>
      <c r="K9" s="20">
        <f ca="1">ROUND(INDIRECT(ADDRESS(ROW()+(0), COLUMN()+(-5), 1))*INDIRECT(ADDRESS(ROW()+(0), COLUMN()+(-2), 1)), 2)</f>
        <v>8958.360000</v>
      </c>
    </row>
    <row r="10" spans="1:11" ht="108.00" thickBot="1" customHeight="1">
      <c r="A10" s="17" t="s">
        <v>17</v>
      </c>
      <c r="B10" s="17" t="s">
        <v>18</v>
      </c>
      <c r="C10" s="17"/>
      <c r="D10" s="17"/>
      <c r="E10" s="17"/>
      <c r="F10" s="18">
        <v>1.000000</v>
      </c>
      <c r="G10" s="19" t="s">
        <v>19</v>
      </c>
      <c r="H10" s="19"/>
      <c r="I10" s="20">
        <v>877227.600000</v>
      </c>
      <c r="J10" s="20"/>
      <c r="K10" s="20">
        <f ca="1">ROUND(INDIRECT(ADDRESS(ROW()+(0), COLUMN()+(-5), 1))*INDIRECT(ADDRESS(ROW()+(0), COLUMN()+(-2), 1)), 2)</f>
        <v>877227.600000</v>
      </c>
    </row>
    <row r="11" spans="1:11" ht="24.00" thickBot="1" customHeight="1">
      <c r="A11" s="17" t="s">
        <v>20</v>
      </c>
      <c r="B11" s="17" t="s">
        <v>21</v>
      </c>
      <c r="C11" s="17"/>
      <c r="D11" s="17"/>
      <c r="E11" s="17"/>
      <c r="F11" s="18">
        <v>0.293000</v>
      </c>
      <c r="G11" s="19" t="s">
        <v>22</v>
      </c>
      <c r="H11" s="19"/>
      <c r="I11" s="20">
        <v>92893.780000</v>
      </c>
      <c r="J11" s="20"/>
      <c r="K11" s="20">
        <f ca="1">ROUND(INDIRECT(ADDRESS(ROW()+(0), COLUMN()+(-5), 1))*INDIRECT(ADDRESS(ROW()+(0), COLUMN()+(-2), 1)), 2)</f>
        <v>27217.880000</v>
      </c>
    </row>
    <row r="12" spans="1:11" ht="45.00" thickBot="1" customHeight="1">
      <c r="A12" s="17" t="s">
        <v>23</v>
      </c>
      <c r="B12" s="17" t="s">
        <v>24</v>
      </c>
      <c r="C12" s="17"/>
      <c r="D12" s="17"/>
      <c r="E12" s="17"/>
      <c r="F12" s="18">
        <v>1.000000</v>
      </c>
      <c r="G12" s="19" t="s">
        <v>25</v>
      </c>
      <c r="H12" s="19"/>
      <c r="I12" s="20">
        <v>40654.200000</v>
      </c>
      <c r="J12" s="20"/>
      <c r="K12" s="20">
        <f ca="1">ROUND(INDIRECT(ADDRESS(ROW()+(0), COLUMN()+(-5), 1))*INDIRECT(ADDRESS(ROW()+(0), COLUMN()+(-2), 1)), 2)</f>
        <v>40654.200000</v>
      </c>
    </row>
    <row r="13" spans="1:11" ht="13.50" thickBot="1" customHeight="1">
      <c r="A13" s="17" t="s">
        <v>26</v>
      </c>
      <c r="B13" s="17" t="s">
        <v>27</v>
      </c>
      <c r="C13" s="17"/>
      <c r="D13" s="17"/>
      <c r="E13" s="17"/>
      <c r="F13" s="18">
        <v>0.275000</v>
      </c>
      <c r="G13" s="19" t="s">
        <v>28</v>
      </c>
      <c r="H13" s="19"/>
      <c r="I13" s="20">
        <v>24068.050000</v>
      </c>
      <c r="J13" s="20"/>
      <c r="K13" s="20">
        <f ca="1">ROUND(INDIRECT(ADDRESS(ROW()+(0), COLUMN()+(-5), 1))*INDIRECT(ADDRESS(ROW()+(0), COLUMN()+(-2), 1)), 2)</f>
        <v>6618.710000</v>
      </c>
    </row>
    <row r="14" spans="1:11" ht="13.50" thickBot="1" customHeight="1">
      <c r="A14" s="17" t="s">
        <v>29</v>
      </c>
      <c r="B14" s="17" t="s">
        <v>30</v>
      </c>
      <c r="C14" s="17"/>
      <c r="D14" s="17"/>
      <c r="E14" s="17"/>
      <c r="F14" s="18">
        <v>2.255000</v>
      </c>
      <c r="G14" s="19" t="s">
        <v>31</v>
      </c>
      <c r="H14" s="19"/>
      <c r="I14" s="20">
        <v>2386.110000</v>
      </c>
      <c r="J14" s="20"/>
      <c r="K14" s="20">
        <f ca="1">ROUND(INDIRECT(ADDRESS(ROW()+(0), COLUMN()+(-5), 1))*INDIRECT(ADDRESS(ROW()+(0), COLUMN()+(-2), 1)), 2)</f>
        <v>5380.680000</v>
      </c>
    </row>
    <row r="15" spans="1:11" ht="13.50" thickBot="1" customHeight="1">
      <c r="A15" s="17" t="s">
        <v>32</v>
      </c>
      <c r="B15" s="21" t="s">
        <v>33</v>
      </c>
      <c r="C15" s="21"/>
      <c r="D15" s="21"/>
      <c r="E15" s="21"/>
      <c r="F15" s="22">
        <v>1.128000</v>
      </c>
      <c r="G15" s="23" t="s">
        <v>34</v>
      </c>
      <c r="H15" s="23"/>
      <c r="I15" s="24">
        <v>1506.920000</v>
      </c>
      <c r="J15" s="24"/>
      <c r="K15" s="24">
        <f ca="1">ROUND(INDIRECT(ADDRESS(ROW()+(0), COLUMN()+(-5), 1))*INDIRECT(ADDRESS(ROW()+(0), COLUMN()+(-2), 1)), 2)</f>
        <v>1699.810000</v>
      </c>
    </row>
    <row r="16" spans="1:11" ht="13.50" thickBot="1" customHeight="1">
      <c r="A16" s="21"/>
      <c r="B16" s="25" t="s">
        <v>35</v>
      </c>
      <c r="C16" s="25"/>
      <c r="D16" s="25"/>
      <c r="E16" s="25"/>
      <c r="F16" s="26">
        <v>2.000000</v>
      </c>
      <c r="G16" s="27" t="s">
        <v>36</v>
      </c>
      <c r="H16" s="27"/>
      <c r="I16" s="28">
        <f ca="1">ROUND(SUM(INDIRECT(ADDRESS(ROW()+(-1), COLUMN()+(2), 1)),INDIRECT(ADDRESS(ROW()+(-2), COLUMN()+(2), 1)),INDIRECT(ADDRESS(ROW()+(-3), COLUMN()+(2), 1)),INDIRECT(ADDRESS(ROW()+(-4), COLUMN()+(2), 1)),INDIRECT(ADDRESS(ROW()+(-5), COLUMN()+(2), 1)),INDIRECT(ADDRESS(ROW()+(-6), COLUMN()+(2), 1)),INDIRECT(ADDRESS(ROW()+(-7), COLUMN()+(2), 1)),INDIRECT(ADDRESS(ROW()+(-8), COLUMN()+(2), 1))), 2)</f>
        <v>1013950.430000</v>
      </c>
      <c r="J16" s="28"/>
      <c r="K16" s="28">
        <f ca="1">ROUND(INDIRECT(ADDRESS(ROW()+(0), COLUMN()+(-5), 1))*INDIRECT(ADDRESS(ROW()+(0), COLUMN()+(-2), 1))/100, 2)</f>
        <v>20279.010000</v>
      </c>
    </row>
    <row r="17" spans="1:11" ht="13.50" thickBot="1" customHeight="1">
      <c r="A17" s="6" t="s">
        <v>37</v>
      </c>
      <c r="B17" s="7"/>
      <c r="C17" s="7"/>
      <c r="D17" s="7"/>
      <c r="E17" s="7"/>
      <c r="F17" s="7"/>
      <c r="G17" s="29"/>
      <c r="H17" s="29"/>
      <c r="I17" s="6" t="s">
        <v>38</v>
      </c>
      <c r="J17" s="6"/>
      <c r="K17" s="30">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1034229.440000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