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<sst xmlns="http://schemas.openxmlformats.org/spreadsheetml/2006/main" count="41" uniqueCount="41">
  <si>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</si>
  <si>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AVJ040</t>
  </si>
  <si>
    <t xml:space="preserve">U</t>
  </si>
  <si>
    <t xml:space="preserve">Complément du système de revêtement extérieur CIVIS'AGORA "TAU CERÁMICA", pour jeux pour enfants.</t>
  </si>
  <si>
    <r>
      <rPr>
        <sz val="7.80"/>
        <color rgb="FF000000"/>
        <rFont val="A"/>
        <family val="2"/>
      </rPr>
      <t xml:space="preserve">Complément du système de revêtement extérieur CIVIS'AGORA "TAU CERÁMICA", </t>
    </r>
    <r>
      <rPr>
        <b/>
        <sz val="7.80"/>
        <color rgb="FF000000"/>
        <rFont val="A"/>
        <family val="2"/>
      </rPr>
      <t xml:space="preserve">à intégrer dans le revêtement, dont le design imite un jeu pour enfant à 5 couples, formés d'un dessin et de sa silhouette monocolore associée, enduit de ciment à renforcer la connaissance des formes et leur association, en récompensant les bonnes réponses avec le son, formé de 18 m² de revêtement de carreaux en grès porcelainé, série CIVIS'AGORA, 10 carreaux série Urban Unik Sens, avec capteurs électroniques incorporés et une unité de contrôle Civis Play Duo Centro Control, avec plaque électronique incorporée; y compris module de contrôle et source d'alimentation</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jointoiement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le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</si>
  <si>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</si>
  <si>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</si>
  <si>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</si>
  <si>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</si>
  <si>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</si>
  <si>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</si>
  <si>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mt18bct045c</t>
  </si>
  <si>
    <t xml:space="preserve">Complément Civis Play Duo, à intégrer dans le revêtement, dont le design imite un jeu pour enfant à 5 couples, formés d'un dessin et de sa silhouette monocolore associée, enduit de ciment à renforcer la connaissance des formes et leur association, en récompensant les bonnes réponses avec le son, formé de 18 m² de revêtement de carreaux en grès porcelainé, série CIVIS'AGORA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10 carreaux série Urban Unik Sens, avec capteurs électroniques incorporés et une unité de contrôle Civis Play Duo Centro Control, avec plaque électronique incorporée; y compris module de contrôle et source d'alimentation.</t>
  </si>
  <si>
    <t xml:space="preserve">U</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</si>
  <si>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</si>
  <si>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</si>
  <si>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</si>
  <si>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mt09mtc020a</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</si>
  <si>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</si>
  <si>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</si>
  <si>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</si>
  <si>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</si>
  <si>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</si>
  <si>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</si>
  <si>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</si>
  <si>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</si>
  <si>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</si>
  <si>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</si>
  <si>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</si>
  <si>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mo003</t>
  </si>
  <si>
    <t xml:space="preserve">Compagnon professionnel III/CP2 électricien.</t>
  </si>
  <si>
    <t xml:space="preserve">h</t>
  </si>
  <si>
    <t xml:space="preserve">mo102</t>
  </si>
  <si>
    <t xml:space="preserve">Ouvrier professionnel II/OP électricien.</t>
  </si>
  <si>
    <t xml:space="preserve">h</t>
  </si>
  <si>
    <t xml:space="preserve">Majoration des montants</t>
  </si>
  <si>
    <t xml:space="preserve">%</t>
  </si>
  <si>
    <t xml:space="preserve">Coûts indirects</t>
  </si>
  <si>
    <t xml:space="preserve">%</t>
  </si>
  <si>
    <t xml:space="preserve">Coût d'entretien décennal: 466.153,34F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</si>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</sst>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88.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56.00" thickBot="1" customHeight="1">
      <c r="A8" s="10" t="s">
        <v>11</v>
      </c>
      <c r="B8" s="10" t="s">
        <v>12</v>
      </c>
      <c r="C8" s="10"/>
      <c r="D8" s="10"/>
      <c r="E8" s="10"/>
      <c r="F8" s="12">
        <v>1.000000</v>
      </c>
      <c r="G8" s="14" t="s">
        <v>13</v>
      </c>
      <c r="H8" s="14"/>
      <c r="I8" s="16">
        <v>3049899.750000</v>
      </c>
      <c r="J8" s="16"/>
      <c r="K8" s="16">
        <f ca="1">ROUND(INDIRECT(ADDRESS(ROW()+(0), COLUMN()+(-5), 1))*INDIRECT(ADDRESS(ROW()+(0), COLUMN()+(-2), 1)), 2)</f>
        <v>3049899.750000</v>
      </c>
    </row>
    <row r="9" spans="1:11" ht="60.00" thickBot="1" customHeight="1">
      <c r="A9" s="17" t="s">
        <v>14</v>
      </c>
      <c r="B9" s="17" t="s">
        <v>15</v>
      </c>
      <c r="C9" s="17"/>
      <c r="D9" s="17"/>
      <c r="E9" s="17"/>
      <c r="F9" s="18">
        <v>117.600000</v>
      </c>
      <c r="G9" s="19" t="s">
        <v>16</v>
      </c>
      <c r="H9" s="19"/>
      <c r="I9" s="20">
        <v>366.050000</v>
      </c>
      <c r="J9" s="20"/>
      <c r="K9" s="20">
        <f ca="1">ROUND(INDIRECT(ADDRESS(ROW()+(0), COLUMN()+(-5), 1))*INDIRECT(ADDRESS(ROW()+(0), COLUMN()+(-2), 1)), 2)</f>
        <v>43047.480000</v>
      </c>
    </row>
    <row r="10" spans="1:11" ht="31.20" thickBot="1" customHeight="1">
      <c r="A10" s="17" t="s">
        <v>17</v>
      </c>
      <c r="B10" s="17" t="s">
        <v>18</v>
      </c>
      <c r="C10" s="17"/>
      <c r="D10" s="17"/>
      <c r="E10" s="17"/>
      <c r="F10" s="18">
        <v>49.000000</v>
      </c>
      <c r="G10" s="19" t="s">
        <v>19</v>
      </c>
      <c r="H10" s="19"/>
      <c r="I10" s="20">
        <v>590.460000</v>
      </c>
      <c r="J10" s="20"/>
      <c r="K10" s="20">
        <f ca="1">ROUND(INDIRECT(ADDRESS(ROW()+(0), COLUMN()+(-5), 1))*INDIRECT(ADDRESS(ROW()+(0), COLUMN()+(-2), 1)), 2)</f>
        <v>28932.540000</v>
      </c>
    </row>
    <row r="11" spans="1:11" ht="21.60" thickBot="1" customHeight="1">
      <c r="A11" s="17" t="s">
        <v>20</v>
      </c>
      <c r="B11" s="17" t="s">
        <v>21</v>
      </c>
      <c r="C11" s="17"/>
      <c r="D11" s="17"/>
      <c r="E11" s="17"/>
      <c r="F11" s="18">
        <v>1.960000</v>
      </c>
      <c r="G11" s="19" t="s">
        <v>22</v>
      </c>
      <c r="H11" s="19"/>
      <c r="I11" s="20">
        <v>771.500000</v>
      </c>
      <c r="J11" s="20"/>
      <c r="K11" s="20">
        <f ca="1">ROUND(INDIRECT(ADDRESS(ROW()+(0), COLUMN()+(-5), 1))*INDIRECT(ADDRESS(ROW()+(0), COLUMN()+(-2), 1)), 2)</f>
        <v>1512.140000</v>
      </c>
    </row>
    <row r="12" spans="1:11" ht="12.00" thickBot="1" customHeight="1">
      <c r="A12" s="17" t="s">
        <v>23</v>
      </c>
      <c r="B12" s="17" t="s">
        <v>24</v>
      </c>
      <c r="C12" s="17"/>
      <c r="D12" s="17"/>
      <c r="E12" s="17"/>
      <c r="F12" s="18">
        <v>8.475000</v>
      </c>
      <c r="G12" s="19" t="s">
        <v>25</v>
      </c>
      <c r="H12" s="19"/>
      <c r="I12" s="20">
        <v>2408.750000</v>
      </c>
      <c r="J12" s="20"/>
      <c r="K12" s="20">
        <f ca="1">ROUND(INDIRECT(ADDRESS(ROW()+(0), COLUMN()+(-5), 1))*INDIRECT(ADDRESS(ROW()+(0), COLUMN()+(-2), 1)), 2)</f>
        <v>20414.160000</v>
      </c>
    </row>
    <row r="13" spans="1:11" ht="12.00" thickBot="1" customHeight="1">
      <c r="A13" s="17" t="s">
        <v>26</v>
      </c>
      <c r="B13" s="17" t="s">
        <v>27</v>
      </c>
      <c r="C13" s="17"/>
      <c r="D13" s="17"/>
      <c r="E13" s="17"/>
      <c r="F13" s="18">
        <v>8.475000</v>
      </c>
      <c r="G13" s="19" t="s">
        <v>28</v>
      </c>
      <c r="H13" s="19"/>
      <c r="I13" s="20">
        <v>1521.220000</v>
      </c>
      <c r="J13" s="20"/>
      <c r="K13" s="20">
        <f ca="1">ROUND(INDIRECT(ADDRESS(ROW()+(0), COLUMN()+(-5), 1))*INDIRECT(ADDRESS(ROW()+(0), COLUMN()+(-2), 1)), 2)</f>
        <v>12892.340000</v>
      </c>
    </row>
    <row r="14" spans="1:11" ht="12.00" thickBot="1" customHeight="1">
      <c r="A14" s="17" t="s">
        <v>29</v>
      </c>
      <c r="B14" s="17" t="s">
        <v>30</v>
      </c>
      <c r="C14" s="17"/>
      <c r="D14" s="17"/>
      <c r="E14" s="17"/>
      <c r="F14" s="18">
        <v>3.144000</v>
      </c>
      <c r="G14" s="19" t="s">
        <v>31</v>
      </c>
      <c r="H14" s="19"/>
      <c r="I14" s="20">
        <v>2489.790000</v>
      </c>
      <c r="J14" s="20"/>
      <c r="K14" s="20">
        <f ca="1">ROUND(INDIRECT(ADDRESS(ROW()+(0), COLUMN()+(-5), 1))*INDIRECT(ADDRESS(ROW()+(0), COLUMN()+(-2), 1)), 2)</f>
        <v>7827.900000</v>
      </c>
    </row>
    <row r="15" spans="1:11" ht="12.00" thickBot="1" customHeight="1">
      <c r="A15" s="17" t="s">
        <v>32</v>
      </c>
      <c r="B15" s="21" t="s">
        <v>33</v>
      </c>
      <c r="C15" s="21"/>
      <c r="D15" s="21"/>
      <c r="E15" s="21"/>
      <c r="F15" s="22">
        <v>3.144000</v>
      </c>
      <c r="G15" s="23" t="s">
        <v>34</v>
      </c>
      <c r="H15" s="23"/>
      <c r="I15" s="24">
        <v>1518.390000</v>
      </c>
      <c r="J15" s="24"/>
      <c r="K15" s="24">
        <f ca="1">ROUND(INDIRECT(ADDRESS(ROW()+(0), COLUMN()+(-5), 1))*INDIRECT(ADDRESS(ROW()+(0), COLUMN()+(-2), 1)), 2)</f>
        <v>4773.820000</v>
      </c>
    </row>
    <row r="16" spans="1:11" ht="12.00" thickBot="1" customHeight="1">
      <c r="A16" s="17"/>
      <c r="B16" s="10" t="s">
        <v>35</v>
      </c>
      <c r="C16" s="10"/>
      <c r="D16" s="10"/>
      <c r="E16" s="10"/>
      <c r="F16" s="12">
        <v>2.000000</v>
      </c>
      <c r="G16" s="14" t="s">
        <v>36</v>
      </c>
      <c r="H16" s="14"/>
      <c r="I16" s="16">
        <f ca="1">ROUND(SUM(INDIRECT(ADDRESS(ROW()+(-1), COLUMN()+(2), 1)),INDIRECT(ADDRESS(ROW()+(-2), COLUMN()+(2), 1)),INDIRECT(ADDRESS(ROW()+(-3), COLUMN()+(2), 1)),INDIRECT(ADDRESS(ROW()+(-4), COLUMN()+(2), 1)),INDIRECT(ADDRESS(ROW()+(-5), COLUMN()+(2), 1)),INDIRECT(ADDRESS(ROW()+(-6), COLUMN()+(2), 1)),INDIRECT(ADDRESS(ROW()+(-7), COLUMN()+(2), 1)),INDIRECT(ADDRESS(ROW()+(-8), COLUMN()+(2), 1))), 2)</f>
        <v>3169300.130000</v>
      </c>
      <c r="J16" s="16"/>
      <c r="K16" s="16">
        <f ca="1">ROUND(INDIRECT(ADDRESS(ROW()+(0), COLUMN()+(-5), 1))*INDIRECT(ADDRESS(ROW()+(0), COLUMN()+(-2), 1))/100, 2)</f>
        <v>63386.000000</v>
      </c>
    </row>
    <row r="17" spans="1:11" ht="12.00" thickBot="1" customHeight="1">
      <c r="A17" s="21"/>
      <c r="B17" s="21" t="s">
        <v>37</v>
      </c>
      <c r="C17" s="21"/>
      <c r="D17" s="21"/>
      <c r="E17" s="21"/>
      <c r="F17" s="22">
        <v>3.000000</v>
      </c>
      <c r="G17" s="23" t="s">
        <v>38</v>
      </c>
      <c r="H17" s="23"/>
      <c r="I17" s="24">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3232686.130000</v>
      </c>
      <c r="J17" s="24"/>
      <c r="K17" s="24">
        <f ca="1">ROUND(INDIRECT(ADDRESS(ROW()+(0), COLUMN()+(-5), 1))*INDIRECT(ADDRESS(ROW()+(0), COLUMN()+(-2), 1))/100, 2)</f>
        <v>96980.580000</v>
      </c>
    </row>
    <row r="18" spans="1:11" ht="12.00" thickBot="1" customHeight="1">
      <c r="A18" s="6" t="s">
        <v>39</v>
      </c>
      <c r="B18" s="7"/>
      <c r="C18" s="7"/>
      <c r="D18" s="7"/>
      <c r="E18" s="7"/>
      <c r="F18" s="7"/>
      <c r="G18" s="25"/>
      <c r="H18" s="25"/>
      <c r="I18" s="6" t="s">
        <v>40</v>
      </c>
      <c r="J18" s="6"/>
      <c r="K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3329666.710000</v>
      </c>
    </row>
  </sheetData>
  <mergeCells count="42">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A18:F18"/>
    <mergeCell ref="G18:H18"/>
    <mergeCell ref="I18:J18"/>
  </mergeCells>
  <pageMargins left="0.620079" right="0.472441" top="0.472441" bottom="0.472441" header="0.0" footer="0.0"/>
  <pageSetup paperSize="9" orientation="portrait"/>
  <rowBreaks count="0" manualBreakCount="0">
    </rowBreaks>
</worksheet>
</file>