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<sst xmlns="http://schemas.openxmlformats.org/spreadsheetml/2006/main" count="27" uniqueCount="27">
  <si>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</si>
  <si>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EBG030</t>
  </si>
  <si>
    <t xml:space="preserve">m²</t>
  </si>
  <si>
    <t xml:space="preserve">Bardage ventilé, de plaques en grès porcelainé. Système "GRESPANIA".</t>
  </si>
  <si>
    <r>
      <rPr>
        <sz val="8.25"/>
        <color rgb="FF000000"/>
        <rFont val="Arial"/>
        <family val="2"/>
      </rPr>
      <t xml:space="preserve">Bardage ventilé, en dalles céramiques en grès porcelainé, style ciment, série Meteor "GRESPANIA", finition brillante, couleur anthracite, 30x60 cm et 10 mm d'épaisseur, capacité d'absorption en eau E&lt;0,5%, groupe BIa, selon NF EN 14411, résistance au glissement entre 15 et 35 selon ENV 12633, capacité d'absorption en eau E&lt;0,5%, groupe BIa, selon NF EN 14411, avec résistance au glissement entre 15 et 35 selon ENV 12633; mise en place à l'aide du système d'ancrage visible à agrafe DGV, avec DAU nº 10/065 A, sur l'ossature de soutien en alliage d'aluminium EN AW-6063 T6. Comprend les tire-fonds et les chevilles mécaniques à expansion en acier inoxydable A2, pour la fixation de l'ossature de soutien. Le prix ne comprend ni l'isolation thermique ni la résolution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</si>
  <si>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</si>
  <si>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</si>
  <si>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</si>
  <si>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</si>
  <si>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</si>
  <si>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</si>
  <si>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mt18bgg020gaaf1a</t>
  </si>
  <si>
    <t xml:space="preserve">Carreau céramique en grès porcelainé, style ciment, série Meteor "GRESPANIA", finition brillante, couleur anthracite, 30x60 cm et 10 mm d'épaisseur, capacité d'absorption en eau E&lt;0,5%, groupe BIa, selon NF EN 14411, résistance au glissement entre 15 et 35 selon ENV 12633.</t>
  </si>
  <si>
    <t xml:space="preserve">m²</t>
  </si>
  <si>
    <t xml:space="preserve">mt19agp100b</t>
  </si>
  <si>
    <t xml:space="preserve">Sous-structure support, pour le soutien du bardage de plaques céramiques à l'aide du système d'ancrage visible à agrafe DGV "GRESPANIA", formée de: profilés verticaux en T et en L, en aluminium extrudé de composition 6063 avec traitement thermique T6, équerres de charge et équerres d'appui, en aluminium extrudé de composition 6063 avec traitement thermique T6, et agrafes avec griffe visible, en acier inoxydable AISI 304; avec vis autoforeuses en acier inoxydable A2 ou rivets en aluminium pour la fixation des agrafes aux profilés verticaux et des profilés verticaux aux équerres, adhésif en polyuréthane pour la fixation du revêtement à l'ossature de soutien, tirefonds en acier inoxydable A2 et chevilles en nylon pour la fixation des profilés à la couche principale et ancrages mécaniques à expansion, en acier inoxydable A2 pour la fixation des profilés au plancher.</t>
  </si>
  <si>
    <t xml:space="preserve">m²</t>
  </si>
  <si>
    <t xml:space="preserve">mo052</t>
  </si>
  <si>
    <t xml:space="preserve">Compagnon professionnel III/CP2 poseur de systèmes de façades préfabriqués.</t>
  </si>
  <si>
    <t xml:space="preserve">h</t>
  </si>
  <si>
    <t xml:space="preserve">mo099</t>
  </si>
  <si>
    <t xml:space="preserve">Ouvrier professionnel II/OP poseur de systèmes de façades préfabriqués.</t>
  </si>
  <si>
    <t xml:space="preserve">h</t>
  </si>
  <si>
    <t xml:space="preserve">Frais de chantier des unités d'ouvrage</t>
  </si>
  <si>
    <t xml:space="preserve">%</t>
  </si>
  <si>
    <t xml:space="preserve">Coût d'entretien décennal: 16.735,96F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</si>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</sst>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2.89" customWidth="1"/>
    <col min="4" max="4" width="73.27"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76.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45.00" thickBot="1" customHeight="1">
      <c r="A9" s="7" t="s">
        <v>11</v>
      </c>
      <c r="B9" s="7"/>
      <c r="C9" s="7"/>
      <c r="D9" s="7" t="s">
        <v>12</v>
      </c>
      <c r="E9" s="9">
        <v>1</v>
      </c>
      <c r="F9" s="11" t="s">
        <v>13</v>
      </c>
      <c r="G9" s="13">
        <v>34953.6</v>
      </c>
      <c r="H9" s="13">
        <f ca="1">ROUND(INDIRECT(ADDRESS(ROW()+(0), COLUMN()+(-3), 1))*INDIRECT(ADDRESS(ROW()+(0), COLUMN()+(-1), 1)), 2)</f>
        <v>34953.6</v>
      </c>
    </row>
    <row r="10" spans="1:8" ht="118.50" thickBot="1" customHeight="1">
      <c r="A10" s="14" t="s">
        <v>14</v>
      </c>
      <c r="B10" s="14"/>
      <c r="C10" s="14"/>
      <c r="D10" s="14" t="s">
        <v>15</v>
      </c>
      <c r="E10" s="15">
        <v>1</v>
      </c>
      <c r="F10" s="16" t="s">
        <v>16</v>
      </c>
      <c r="G10" s="17">
        <v>28964.5</v>
      </c>
      <c r="H10" s="17">
        <f ca="1">ROUND(INDIRECT(ADDRESS(ROW()+(0), COLUMN()+(-3), 1))*INDIRECT(ADDRESS(ROW()+(0), COLUMN()+(-1), 1)), 2)</f>
        <v>28964.5</v>
      </c>
    </row>
    <row r="11" spans="1:8" ht="13.50" thickBot="1" customHeight="1">
      <c r="A11" s="14" t="s">
        <v>17</v>
      </c>
      <c r="B11" s="14"/>
      <c r="C11" s="14"/>
      <c r="D11" s="14" t="s">
        <v>18</v>
      </c>
      <c r="E11" s="15">
        <v>1.569</v>
      </c>
      <c r="F11" s="16" t="s">
        <v>19</v>
      </c>
      <c r="G11" s="17">
        <v>2920.73</v>
      </c>
      <c r="H11" s="17">
        <f ca="1">ROUND(INDIRECT(ADDRESS(ROW()+(0), COLUMN()+(-3), 1))*INDIRECT(ADDRESS(ROW()+(0), COLUMN()+(-1), 1)), 2)</f>
        <v>4582.63</v>
      </c>
    </row>
    <row r="12" spans="1:8" ht="13.50" thickBot="1" customHeight="1">
      <c r="A12" s="14" t="s">
        <v>20</v>
      </c>
      <c r="B12" s="14"/>
      <c r="C12" s="14"/>
      <c r="D12" s="18" t="s">
        <v>21</v>
      </c>
      <c r="E12" s="19">
        <v>1.569</v>
      </c>
      <c r="F12" s="20" t="s">
        <v>22</v>
      </c>
      <c r="G12" s="21">
        <v>1808.49</v>
      </c>
      <c r="H12" s="21">
        <f ca="1">ROUND(INDIRECT(ADDRESS(ROW()+(0), COLUMN()+(-3), 1))*INDIRECT(ADDRESS(ROW()+(0), COLUMN()+(-1), 1)), 2)</f>
        <v>2837.52</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71338.3</v>
      </c>
      <c r="H13" s="24">
        <f ca="1">ROUND(INDIRECT(ADDRESS(ROW()+(0), COLUMN()+(-3), 1))*INDIRECT(ADDRESS(ROW()+(0), COLUMN()+(-1), 1))/100, 2)</f>
        <v>1426.77</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72765.1</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