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<sst xmlns="http://schemas.openxmlformats.org/spreadsheetml/2006/main" count="27" uniqueCount="27">
  <si>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</si>
  <si>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EBP010</t>
  </si>
  <si>
    <t xml:space="preserve">m²</t>
  </si>
  <si>
    <t xml:space="preserve">Bardage ventilé, avec des pièces de grand format en pierre naturelle.</t>
  </si>
  <si>
    <r>
      <rPr>
        <sz val="8.25"/>
        <color rgb="FF000000"/>
        <rFont val="Arial"/>
        <family val="2"/>
      </rPr>
      <t xml:space="preserve">Bardage ventilé, de plaques découpées de granit Gris Quintana, finition polie, de 60x40x3 cm; mise en place avec le système d'ancrage horizontal continu caché,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</si>
  <si>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</si>
  <si>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</si>
  <si>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</si>
  <si>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</si>
  <si>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</si>
  <si>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</si>
  <si>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mt18bgn010amc</t>
  </si>
  <si>
    <t xml:space="preserve">Plaque découpée de granit national, Gris Quintana, 60x40x3 cm, finition polie,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</si>
  <si>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</si>
  <si>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</si>
  <si>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</si>
  <si>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</si>
  <si>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</si>
  <si>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</si>
  <si>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</si>
  <si>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</si>
  <si>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</si>
  <si>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</si>
  <si>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</si>
  <si>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</si>
  <si>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8.975,03F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</si>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</sst>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60999.8</v>
      </c>
      <c r="H9" s="13">
        <f ca="1">ROUND(INDIRECT(ADDRESS(ROW()+(0), COLUMN()+(-3), 1))*INDIRECT(ADDRESS(ROW()+(0), COLUMN()+(-1), 1)), 2)</f>
        <v>60999.8</v>
      </c>
    </row>
    <row r="10" spans="1:8" ht="108.00" thickBot="1" customHeight="1">
      <c r="A10" s="14" t="s">
        <v>14</v>
      </c>
      <c r="B10" s="14"/>
      <c r="C10" s="14"/>
      <c r="D10" s="14" t="s">
        <v>15</v>
      </c>
      <c r="E10" s="15">
        <v>1</v>
      </c>
      <c r="F10" s="16" t="s">
        <v>16</v>
      </c>
      <c r="G10" s="17">
        <v>26853.5</v>
      </c>
      <c r="H10" s="17">
        <f ca="1">ROUND(INDIRECT(ADDRESS(ROW()+(0), COLUMN()+(-3), 1))*INDIRECT(ADDRESS(ROW()+(0), COLUMN()+(-1), 1)), 2)</f>
        <v>26853.5</v>
      </c>
    </row>
    <row r="11" spans="1:8" ht="13.50" thickBot="1" customHeight="1">
      <c r="A11" s="14" t="s">
        <v>17</v>
      </c>
      <c r="B11" s="14"/>
      <c r="C11" s="14"/>
      <c r="D11" s="14" t="s">
        <v>18</v>
      </c>
      <c r="E11" s="15">
        <v>1.294</v>
      </c>
      <c r="F11" s="16" t="s">
        <v>19</v>
      </c>
      <c r="G11" s="17">
        <v>4266.11</v>
      </c>
      <c r="H11" s="17">
        <f ca="1">ROUND(INDIRECT(ADDRESS(ROW()+(0), COLUMN()+(-3), 1))*INDIRECT(ADDRESS(ROW()+(0), COLUMN()+(-1), 1)), 2)</f>
        <v>5520.35</v>
      </c>
    </row>
    <row r="12" spans="1:8" ht="13.50" thickBot="1" customHeight="1">
      <c r="A12" s="14" t="s">
        <v>20</v>
      </c>
      <c r="B12" s="14"/>
      <c r="C12" s="14"/>
      <c r="D12" s="18" t="s">
        <v>21</v>
      </c>
      <c r="E12" s="19">
        <v>1.294</v>
      </c>
      <c r="F12" s="20" t="s">
        <v>22</v>
      </c>
      <c r="G12" s="21">
        <v>2661.82</v>
      </c>
      <c r="H12" s="21">
        <f ca="1">ROUND(INDIRECT(ADDRESS(ROW()+(0), COLUMN()+(-3), 1))*INDIRECT(ADDRESS(ROW()+(0), COLUMN()+(-1), 1)), 2)</f>
        <v>3444.4</v>
      </c>
    </row>
    <row r="13" spans="1:8" ht="13.50" thickBot="1" customHeight="1">
      <c r="A13" s="18"/>
      <c r="B13" s="18"/>
      <c r="C13" s="18"/>
      <c r="D13" s="5" t="s">
        <v>23</v>
      </c>
      <c r="E13" s="22">
        <v>3</v>
      </c>
      <c r="F13" s="23" t="s">
        <v>24</v>
      </c>
      <c r="G13" s="24">
        <f ca="1">ROUND(SUM(INDIRECT(ADDRESS(ROW()+(-1), COLUMN()+(1), 1)),INDIRECT(ADDRESS(ROW()+(-2), COLUMN()+(1), 1)),INDIRECT(ADDRESS(ROW()+(-3), COLUMN()+(1), 1)),INDIRECT(ADDRESS(ROW()+(-4), COLUMN()+(1), 1))), 2)</f>
        <v>96818</v>
      </c>
      <c r="H13" s="24">
        <f ca="1">ROUND(INDIRECT(ADDRESS(ROW()+(0), COLUMN()+(-3), 1))*INDIRECT(ADDRESS(ROW()+(0), COLUMN()+(-1), 1))/100, 2)</f>
        <v>2904.54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99722.6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