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<sst xmlns="http://schemas.openxmlformats.org/spreadsheetml/2006/main" count="26" uniqueCount="26">
  <si>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</si>
  <si>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ECL040</t>
  </si>
  <si>
    <t xml:space="preserve">m³</t>
  </si>
  <si>
    <t xml:space="preserve">Linteau en bois scié.</t>
  </si>
  <si>
    <r>
      <rPr>
        <b/>
        <sz val="7.80"/>
        <color rgb="FF000000"/>
        <rFont val="Arial"/>
        <family val="2"/>
      </rPr>
      <t xml:space="preserve">Linteau de bois scié de pin laricio (Pinus nigra), de 10x10 à 15x30 cm de section et jusqu'à 6 m de longueur, classe résistante C-18, protection du bois de classe de pénétration NP3,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</si>
  <si>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</si>
  <si>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</si>
  <si>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</si>
  <si>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</si>
  <si>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</si>
  <si>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</si>
  <si>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mt07mee050I</t>
  </si>
  <si>
    <t xml:space="preserve">Bois scié de pin laricio (Pinus nigra) avec finition brossée, pour linteau de 10x10 à 15x30 cm de section et jusqu'à 6 m de longueur, pour applications structurales, classe résistante C-18 selon NF EN 338 et NF EN 1912 et protection face aux agents biotiques qui correspondent à la classe de pénétration NP3 (6 mm dans les faces latérales de l'aubier) selon NF EN 351-1, travaillée en atelier.</t>
  </si>
  <si>
    <t xml:space="preserve">m³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</si>
  <si>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</si>
  <si>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</si>
  <si>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</si>
  <si>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</si>
  <si>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</si>
  <si>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</si>
  <si>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</si>
  <si>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</si>
  <si>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</si>
  <si>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</si>
  <si>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72.454,84F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</si>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</sst>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37" customWidth="1"/>
    <col min="3" max="3" width="15.45" customWidth="1"/>
    <col min="4" max="4" width="45.17" customWidth="1"/>
    <col min="5" max="5" width="8.60" customWidth="1"/>
    <col min="6" max="6" width="5.97" customWidth="1"/>
    <col min="7" max="7" width="9.03" customWidth="1"/>
    <col min="8" max="8" width="6.85" customWidth="1"/>
    <col min="9" max="9" width="2.04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372618.390000</v>
      </c>
      <c r="H8" s="16"/>
      <c r="I8" s="16">
        <f ca="1">ROUND(INDIRECT(ADDRESS(ROW()+(0), COLUMN()+(-4), 1))*INDIRECT(ADDRESS(ROW()+(0), COLUMN()+(-2), 1)), 2)</f>
        <v>372618.390000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11.153000</v>
      </c>
      <c r="F9" s="19" t="s">
        <v>16</v>
      </c>
      <c r="G9" s="20">
        <v>2269.160000</v>
      </c>
      <c r="H9" s="20"/>
      <c r="I9" s="20">
        <f ca="1">ROUND(INDIRECT(ADDRESS(ROW()+(0), COLUMN()+(-4), 1))*INDIRECT(ADDRESS(ROW()+(0), COLUMN()+(-2), 1)), 2)</f>
        <v>25307.940000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5.576000</v>
      </c>
      <c r="F10" s="23" t="s">
        <v>19</v>
      </c>
      <c r="G10" s="24">
        <v>1390.120000</v>
      </c>
      <c r="H10" s="24"/>
      <c r="I10" s="24">
        <f ca="1">ROUND(INDIRECT(ADDRESS(ROW()+(0), COLUMN()+(-4), 1))*INDIRECT(ADDRESS(ROW()+(0), COLUMN()+(-2), 1)), 2)</f>
        <v>7751.310000</v>
      </c>
      <c r="J10" s="24"/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405677.640000</v>
      </c>
      <c r="H11" s="16"/>
      <c r="I11" s="16">
        <f ca="1">ROUND(INDIRECT(ADDRESS(ROW()+(0), COLUMN()+(-4), 1))*INDIRECT(ADDRESS(ROW()+(0), COLUMN()+(-2), 1))/100, 2)</f>
        <v>8113.550000</v>
      </c>
      <c r="J11" s="16"/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413791.190000</v>
      </c>
      <c r="H12" s="24"/>
      <c r="I12" s="24">
        <f ca="1">ROUND(INDIRECT(ADDRESS(ROW()+(0), COLUMN()+(-4), 1))*INDIRECT(ADDRESS(ROW()+(0), COLUMN()+(-2), 1))/100, 2)</f>
        <v>12413.740000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426204.930000</v>
      </c>
      <c r="J13" s="26"/>
    </row>
  </sheetData>
  <mergeCells count="26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