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<sst xmlns="http://schemas.openxmlformats.org/spreadsheetml/2006/main" count="27" uniqueCount="27">
  <si>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</si>
  <si>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EEJ110</t>
  </si>
  <si>
    <t xml:space="preserve">m</t>
  </si>
  <si>
    <t xml:space="preserve">Scellage d'un joint de construction, par injection de résine.</t>
  </si>
  <si>
    <r>
      <rPr>
        <sz val="8.25"/>
        <color rgb="FF000000"/>
        <rFont val="Arial"/>
        <family val="2"/>
      </rPr>
      <t xml:space="preserve">Scellage d'un joint de construction via </t>
    </r>
    <r>
      <rPr>
        <b/>
        <sz val="8.25"/>
        <color rgb="FF000000"/>
        <rFont val="Arial"/>
        <family val="2"/>
      </rPr>
      <t xml:space="preserve">système Infiltra-Jet "PANTALLAX" composé de tube avec des microperforations, renforcé, pour injection de résine, fixé au support avec des clips homologués</t>
    </r>
    <r>
      <rPr>
        <sz val="8.25"/>
        <color rgb="FF000000"/>
        <rFont val="Arial"/>
        <family val="2"/>
      </rPr>
      <t xml:space="preserve">, par lequel sera injectée, via </t>
    </r>
    <r>
      <rPr>
        <b/>
        <sz val="8.25"/>
        <color rgb="FF000000"/>
        <rFont val="Arial"/>
        <family val="2"/>
      </rPr>
      <t xml:space="preserve">système Injet-Flex "PANTALLAX", résine hydro-expansive flexible de polyuréthane, hydrophobe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</si>
  <si>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</si>
  <si>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</si>
  <si>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</si>
  <si>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</si>
  <si>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</si>
  <si>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</si>
  <si>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mt09rev124</t>
  </si>
  <si>
    <t xml:space="preserve">Tube avec des microperforations sur toute sa longueur, de 12 mm de diamètre extérieur, renforcé avec câble en acier en spirale, pour injection de résine, pour système Infiltra-Jet "PANTALLAX", y compris clips de fixation homologués.</t>
  </si>
  <si>
    <t xml:space="preserve">m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</si>
  <si>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</si>
  <si>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</si>
  <si>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</si>
  <si>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</si>
  <si>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</si>
  <si>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</si>
  <si>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</si>
  <si>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</si>
  <si>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</si>
  <si>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Coûts directs complémentaires</t>
  </si>
  <si>
    <t xml:space="preserve">%</t>
  </si>
  <si>
    <t xml:space="preserve">Coût d'entretien décennal: 773,12F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</si>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</sst>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0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 t="s">
        <v>12</v>
      </c>
      <c r="D9" s="6"/>
      <c r="E9" s="8">
        <v>1.300000</v>
      </c>
      <c r="F9" s="10" t="s">
        <v>13</v>
      </c>
      <c r="G9" s="12">
        <v>1730.090000</v>
      </c>
      <c r="H9" s="12">
        <f ca="1">ROUND(INDIRECT(ADDRESS(ROW()+(0), COLUMN()+(-3), 1))*INDIRECT(ADDRESS(ROW()+(0), COLUMN()+(-1), 1)), 2)</f>
        <v>2249.120000</v>
      </c>
    </row>
    <row r="10" spans="1:8" ht="24.00" thickBot="1" customHeight="1">
      <c r="A10" s="13" t="s">
        <v>14</v>
      </c>
      <c r="B10" s="13"/>
      <c r="C10" s="13" t="s">
        <v>15</v>
      </c>
      <c r="D10" s="13"/>
      <c r="E10" s="14">
        <v>1.600000</v>
      </c>
      <c r="F10" s="15" t="s">
        <v>16</v>
      </c>
      <c r="G10" s="16">
        <v>9119.760000</v>
      </c>
      <c r="H10" s="16">
        <f ca="1">ROUND(INDIRECT(ADDRESS(ROW()+(0), COLUMN()+(-3), 1))*INDIRECT(ADDRESS(ROW()+(0), COLUMN()+(-1), 1)), 2)</f>
        <v>14591.620000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0.486000</v>
      </c>
      <c r="F11" s="15" t="s">
        <v>19</v>
      </c>
      <c r="G11" s="16">
        <v>2657.770000</v>
      </c>
      <c r="H11" s="16">
        <f ca="1">ROUND(INDIRECT(ADDRESS(ROW()+(0), COLUMN()+(-3), 1))*INDIRECT(ADDRESS(ROW()+(0), COLUMN()+(-1), 1)), 2)</f>
        <v>1291.680000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>
        <v>0.486000</v>
      </c>
      <c r="F12" s="19" t="s">
        <v>22</v>
      </c>
      <c r="G12" s="20">
        <v>1680.460000</v>
      </c>
      <c r="H12" s="20">
        <f ca="1">ROUND(INDIRECT(ADDRESS(ROW()+(0), COLUMN()+(-3), 1))*INDIRECT(ADDRESS(ROW()+(0), COLUMN()+(-1), 1)), 2)</f>
        <v>816.700000</v>
      </c>
    </row>
    <row r="13" spans="1:8" ht="13.50" thickBot="1" customHeight="1">
      <c r="A13" s="17"/>
      <c r="B13" s="17"/>
      <c r="C13" s="4" t="s">
        <v>23</v>
      </c>
      <c r="D13" s="4"/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18949.120000</v>
      </c>
      <c r="H13" s="23">
        <f ca="1">ROUND(INDIRECT(ADDRESS(ROW()+(0), COLUMN()+(-3), 1))*INDIRECT(ADDRESS(ROW()+(0), COLUMN()+(-1), 1))/100, 2)</f>
        <v>378.980000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19328.100000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