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<sst xmlns="http://schemas.openxmlformats.org/spreadsheetml/2006/main" count="60" uniqueCount="60">
  <si>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</si>
  <si>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EIE040</t>
  </si>
  <si>
    <t xml:space="preserve">m²</t>
  </si>
  <si>
    <t xml:space="preserve">Pied de mur avec système ETICS d'isolation thermique par l'extérieur des façades.</t>
  </si>
  <si>
    <r>
      <rPr>
        <sz val="8.25"/>
        <color rgb="FF000000"/>
        <rFont val="Arial"/>
        <family val="2"/>
      </rPr>
      <t xml:space="preserve">Pied de mur avec système ETICS, avec les panneaux isolants enterrés, composé de: couche d'imperméabilisation de mortier flexible bicomposant, couleur grise, appliqué en deux couches; panneau rigide de polystyrène extrudé, selon NF EN 13164, à surface rugueuse et structure cellulaire fermée, de couleur blanche, de 60 mm d'épaisseur, fixé au support avec du mortier, application manuelle et fixations mécaniques avec cheville à expansion en polypropylène; couche de régularisation de mortier, application manuelle, armé avec maille en fibre de verre, anti-alcalin, de 5x4 mm de vide de maille, de 0,6 mm d'épaisseur et de 160 g/m² de masse surfacique; couche de finition de mortier acrylique, couleur blanche, sur impression acrylique; couche drainante avec nappe drainante à excroissances en polyéthylène haute densité (PEHD/HDPE), avec des excroissances de 7,5 mm de hauteur, résistance à la compression 150 kN/m² selon NF EN ISO 604, capacité de drainage 5 l/(s·m) et masse nominale 0,5 kg/m², placée sur l'isolation. Comprend le profilé d'arrêt en acier inoxydable, pour fixation de nappe drainante à excroissances et arase de la couche de finition. Le prix comprend l'exécution des arrêts aux rencontres avec les parements, les revêtements et les autres éléments placés sur sa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</si>
  <si>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</si>
  <si>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</si>
  <si>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</si>
  <si>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</si>
  <si>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</si>
  <si>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</si>
  <si>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</si>
  <si>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</si>
  <si>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</si>
  <si>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mt28mop030fa</t>
  </si>
  <si>
    <t xml:space="preserve">Mortier type GP W2, selon NF EN 998-1, composé de ciment blanc, chaux aérée, granulats légers, granulats calcaires sélectionnés, fibres naturelles, additifs et résines en poudre, imperméable à l'eau de pluie, perméable à la vapeur d'eau et avec résistance au vieillissement, à appliquer à la truelle, pour coller les panneaux isolants et comme couche de base, préalablement mélangé avec de l'eau.</t>
  </si>
  <si>
    <t xml:space="preserve">kg</t>
  </si>
  <si>
    <t xml:space="preserve">mt16pxg010d</t>
  </si>
  <si>
    <t xml:space="preserve">Panneau rigide de polystyrène extrudé, selon NF EN 13164, à surface rugueuse et structure cellulaire fermée, de couleur blanche, de 60 mm d'épaisseur, résistance thermique 1,76 m²K/W, conductivité thermique 0,034 W/(mK), Euroclasse E de réaction au feu selon NF EN 13501-1.</t>
  </si>
  <si>
    <t xml:space="preserve">m²</t>
  </si>
  <si>
    <t xml:space="preserve">mt16pep100c</t>
  </si>
  <si>
    <t xml:space="preserve">Cheville à expansion en polypropylène, de 120 mm de longueur, pour fixation de plaques isolantes.</t>
  </si>
  <si>
    <t xml:space="preserve">U</t>
  </si>
  <si>
    <t xml:space="preserve">mt28mop050a</t>
  </si>
  <si>
    <t xml:space="preserve">Maille en fibre de verre, anti-alcalin, de 5x4 mm de vide de maille, de 0,6 mm d'épaisseur, de 160 g/m² de masse surfacique et de 1,1x50 m, pour armer les mortiers.</t>
  </si>
  <si>
    <t xml:space="preserve">m²</t>
  </si>
  <si>
    <t xml:space="preserve">mt28mop320a</t>
  </si>
  <si>
    <t xml:space="preserve">Impression acrylique, composée de résines acryliques, pigments minéraux et additifs organiques et inorganiques, imperméable à l'eau de pluie et perméable à la vapeur d'eau, à appliquer à la brosse, au rouleau ou au pistolet.</t>
  </si>
  <si>
    <t xml:space="preserve">kg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</si>
  <si>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</si>
  <si>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</si>
  <si>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</si>
  <si>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mt14baa030a</t>
  </si>
  <si>
    <t xml:space="preserve">Profil d'arrêt en acier inoxydable, pour fixation de nappe drainante à excroissances et arase de la couche de finition.</t>
  </si>
  <si>
    <t xml:space="preserve">m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</si>
  <si>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</si>
  <si>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</si>
  <si>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</si>
  <si>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</si>
  <si>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</si>
  <si>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</si>
  <si>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</si>
  <si>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</si>
  <si>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</si>
  <si>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</si>
  <si>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</si>
  <si>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</si>
  <si>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</si>
  <si>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</si>
  <si>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</si>
  <si>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</si>
  <si>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</si>
  <si>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</si>
  <si>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</si>
  <si>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</si>
  <si>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</si>
  <si>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</si>
  <si>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</si>
  <si>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2.457,08F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</si>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</sst>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3404.79</v>
      </c>
      <c r="H9" s="13">
        <f ca="1">ROUND(INDIRECT(ADDRESS(ROW()+(0), COLUMN()+(-3), 1))*INDIRECT(ADDRESS(ROW()+(0), COLUMN()+(-1), 1)), 2)</f>
        <v>10214.4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10.4</v>
      </c>
      <c r="F10" s="16" t="s">
        <v>16</v>
      </c>
      <c r="G10" s="17">
        <v>722.79</v>
      </c>
      <c r="H10" s="17">
        <f ca="1">ROUND(INDIRECT(ADDRESS(ROW()+(0), COLUMN()+(-3), 1))*INDIRECT(ADDRESS(ROW()+(0), COLUMN()+(-1), 1)), 2)</f>
        <v>7517.02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17208</v>
      </c>
      <c r="H11" s="17">
        <f ca="1">ROUND(INDIRECT(ADDRESS(ROW()+(0), COLUMN()+(-3), 1))*INDIRECT(ADDRESS(ROW()+(0), COLUMN()+(-1), 1)), 2)</f>
        <v>18068.4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187.97</v>
      </c>
      <c r="H12" s="17">
        <f ca="1">ROUND(INDIRECT(ADDRESS(ROW()+(0), COLUMN()+(-3), 1))*INDIRECT(ADDRESS(ROW()+(0), COLUMN()+(-1), 1)), 2)</f>
        <v>1127.82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1389.71</v>
      </c>
      <c r="H13" s="17">
        <f ca="1">ROUND(INDIRECT(ADDRESS(ROW()+(0), COLUMN()+(-3), 1))*INDIRECT(ADDRESS(ROW()+(0), COLUMN()+(-1), 1)), 2)</f>
        <v>1528.68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0.073</v>
      </c>
      <c r="F14" s="16" t="s">
        <v>28</v>
      </c>
      <c r="G14" s="17">
        <v>3112</v>
      </c>
      <c r="H14" s="17">
        <f ca="1">ROUND(INDIRECT(ADDRESS(ROW()+(0), COLUMN()+(-3), 1))*INDIRECT(ADDRESS(ROW()+(0), COLUMN()+(-1), 1)), 2)</f>
        <v>227.18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0.833</v>
      </c>
      <c r="F15" s="16" t="s">
        <v>31</v>
      </c>
      <c r="G15" s="17">
        <v>2596.68</v>
      </c>
      <c r="H15" s="17">
        <f ca="1">ROUND(INDIRECT(ADDRESS(ROW()+(0), COLUMN()+(-3), 1))*INDIRECT(ADDRESS(ROW()+(0), COLUMN()+(-1), 1)), 2)</f>
        <v>2163.03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0.17</v>
      </c>
      <c r="F16" s="16" t="s">
        <v>34</v>
      </c>
      <c r="G16" s="17">
        <v>1690.37</v>
      </c>
      <c r="H16" s="17">
        <f ca="1">ROUND(INDIRECT(ADDRESS(ROW()+(0), COLUMN()+(-3), 1))*INDIRECT(ADDRESS(ROW()+(0), COLUMN()+(-1), 1)), 2)</f>
        <v>287.36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0.2</v>
      </c>
      <c r="F17" s="16" t="s">
        <v>37</v>
      </c>
      <c r="G17" s="17">
        <v>1798.6</v>
      </c>
      <c r="H17" s="17">
        <f ca="1">ROUND(INDIRECT(ADDRESS(ROW()+(0), COLUMN()+(-3), 1))*INDIRECT(ADDRESS(ROW()+(0), COLUMN()+(-1), 1)), 2)</f>
        <v>359.72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0.122</v>
      </c>
      <c r="F18" s="16" t="s">
        <v>40</v>
      </c>
      <c r="G18" s="17">
        <v>4266.11</v>
      </c>
      <c r="H18" s="17">
        <f ca="1">ROUND(INDIRECT(ADDRESS(ROW()+(0), COLUMN()+(-3), 1))*INDIRECT(ADDRESS(ROW()+(0), COLUMN()+(-1), 1)), 2)</f>
        <v>520.47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0.122</v>
      </c>
      <c r="F19" s="16" t="s">
        <v>43</v>
      </c>
      <c r="G19" s="17">
        <v>2661.82</v>
      </c>
      <c r="H19" s="17">
        <f ca="1">ROUND(INDIRECT(ADDRESS(ROW()+(0), COLUMN()+(-3), 1))*INDIRECT(ADDRESS(ROW()+(0), COLUMN()+(-1), 1)), 2)</f>
        <v>324.74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0.735</v>
      </c>
      <c r="F20" s="16" t="s">
        <v>46</v>
      </c>
      <c r="G20" s="17">
        <v>4151.67</v>
      </c>
      <c r="H20" s="17">
        <f ca="1">ROUND(INDIRECT(ADDRESS(ROW()+(0), COLUMN()+(-3), 1))*INDIRECT(ADDRESS(ROW()+(0), COLUMN()+(-1), 1)), 2)</f>
        <v>3051.48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0.735</v>
      </c>
      <c r="F21" s="16" t="s">
        <v>49</v>
      </c>
      <c r="G21" s="17">
        <v>2661.82</v>
      </c>
      <c r="H21" s="17">
        <f ca="1">ROUND(INDIRECT(ADDRESS(ROW()+(0), COLUMN()+(-3), 1))*INDIRECT(ADDRESS(ROW()+(0), COLUMN()+(-1), 1)), 2)</f>
        <v>1956.44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0.122</v>
      </c>
      <c r="F22" s="16" t="s">
        <v>52</v>
      </c>
      <c r="G22" s="17">
        <v>4151.67</v>
      </c>
      <c r="H22" s="17">
        <f ca="1">ROUND(INDIRECT(ADDRESS(ROW()+(0), COLUMN()+(-3), 1))*INDIRECT(ADDRESS(ROW()+(0), COLUMN()+(-1), 1)), 2)</f>
        <v>506.5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0.122</v>
      </c>
      <c r="F23" s="20" t="s">
        <v>55</v>
      </c>
      <c r="G23" s="21">
        <v>2661.82</v>
      </c>
      <c r="H23" s="21">
        <f ca="1">ROUND(INDIRECT(ADDRESS(ROW()+(0), COLUMN()+(-3), 1))*INDIRECT(ADDRESS(ROW()+(0), COLUMN()+(-1), 1)), 2)</f>
        <v>324.74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48177.9</v>
      </c>
      <c r="H24" s="24">
        <f ca="1">ROUND(INDIRECT(ADDRESS(ROW()+(0), COLUMN()+(-3), 1))*INDIRECT(ADDRESS(ROW()+(0), COLUMN()+(-1), 1))/100, 2)</f>
        <v>963.56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49141.5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