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<sst xmlns="http://schemas.openxmlformats.org/spreadsheetml/2006/main" count="27" uniqueCount="27">
  <si>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</si>
  <si>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EIT030</t>
  </si>
  <si>
    <t xml:space="preserve">m²</t>
  </si>
  <si>
    <t xml:space="preserve">Isolation thermique des abouts de plancher et des poteaux de façade, avec du polystyrène expansé.</t>
  </si>
  <si>
    <r>
      <rPr>
        <sz val="8.25"/>
        <color rgb="FF000000"/>
        <rFont val="Arial"/>
        <family val="2"/>
      </rPr>
      <t xml:space="preserve">Isolation thermique des abouts de plancher et des poteaux compris dans l'épaisseur de la façade, constituée de panneau rigide en polystyrène expansé, à surface lisse et usinage latéral droit, de 10 mm d'épaisseur et 30 mm de largeur, résistance thermique 0,65 m²K/W, conductivité thermique 0,032 W/(mK), placé bord à bord et fixation avec un mortier adhésif aux blocs en béton cellulaire.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</si>
  <si>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</si>
  <si>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</si>
  <si>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</si>
  <si>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</si>
  <si>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</si>
  <si>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</si>
  <si>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mt16pel030a</t>
  </si>
  <si>
    <t xml:space="preserve">Panneau rigide en polystyrène expansé, selon NF EN 13163, à surface lisse et usinage latéral droit, de 10 mm d'épaisseur et 300 mm de largeur, résistance thermique 0,65 m²K/W, conductivité thermique 0,032 W/(mK), Euroclasse E de réaction au feu selon NF EN 13501-1, avec code de désignation EPS-EN 13163-L3-W3-T2-S5-P10-BS100-DS(N)2-CS(10)60.</t>
  </si>
  <si>
    <t xml:space="preserve">m²</t>
  </si>
  <si>
    <t xml:space="preserve">mt16aaa010</t>
  </si>
  <si>
    <t xml:space="preserve">Mortier adhésif pour fixation des matériaux isolants.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</si>
  <si>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</si>
  <si>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</si>
  <si>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</si>
  <si>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</si>
  <si>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</si>
  <si>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</si>
  <si>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</si>
  <si>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</si>
  <si>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</si>
  <si>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393,74F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</si>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</sst>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1480.71</v>
      </c>
      <c r="H9" s="13">
        <f ca="1">ROUND(INDIRECT(ADDRESS(ROW()+(0), COLUMN()+(-3), 1))*INDIRECT(ADDRESS(ROW()+(0), COLUMN()+(-1), 1)), 2)</f>
        <v>1554.75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159.55</v>
      </c>
      <c r="H10" s="17">
        <f ca="1">ROUND(INDIRECT(ADDRESS(ROW()+(0), COLUMN()+(-3), 1))*INDIRECT(ADDRESS(ROW()+(0), COLUMN()+(-1), 1)), 2)</f>
        <v>1435.95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0.184</v>
      </c>
      <c r="F11" s="16" t="s">
        <v>19</v>
      </c>
      <c r="G11" s="17">
        <v>4266.11</v>
      </c>
      <c r="H11" s="17">
        <f ca="1">ROUND(INDIRECT(ADDRESS(ROW()+(0), COLUMN()+(-3), 1))*INDIRECT(ADDRESS(ROW()+(0), COLUMN()+(-1), 1)), 2)</f>
        <v>784.96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0.184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489.77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4265.43</v>
      </c>
      <c r="H13" s="24">
        <f ca="1">ROUND(INDIRECT(ADDRESS(ROW()+(0), COLUMN()+(-3), 1))*INDIRECT(ADDRESS(ROW()+(0), COLUMN()+(-1), 1))/100, 2)</f>
        <v>85.31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4350.74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