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<sst xmlns="http://schemas.openxmlformats.org/spreadsheetml/2006/main" count="24" uniqueCount="24">
  <si>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</si>
  <si>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EPH010</t>
  </si>
  <si>
    <t xml:space="preserve">m²</t>
  </si>
  <si>
    <t xml:space="preserve">Blanchissement traditionnel à la chaux sur parement extérieur.</t>
  </si>
  <si>
    <r>
      <rPr>
        <sz val="8.25"/>
        <color rgb="FF000000"/>
        <rFont val="Arial"/>
        <family val="2"/>
      </rPr>
      <t xml:space="preserve">Blanchissement traditionnel à la chaux avec deux couches de chaux, application préalable d'une couche de chaux éteinte diluée, sur parement extérieur. Le prix comprend la protection des éléments du contour qui pourraient être affectés pendant les travaux et la résolution des points singuliers.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</si>
  <si>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</si>
  <si>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</si>
  <si>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</si>
  <si>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</si>
  <si>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</si>
  <si>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</si>
  <si>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mt27tec010</t>
  </si>
  <si>
    <t xml:space="preserve">Chaux.</t>
  </si>
  <si>
    <t xml:space="preserve">kg</t>
  </si>
  <si>
    <t xml:space="preserve">mo038</t>
  </si>
  <si>
    <t xml:space="preserve">Compagnon professionnel III/CP2 peintre.</t>
  </si>
  <si>
    <t xml:space="preserve">h</t>
  </si>
  <si>
    <t xml:space="preserve">mo076</t>
  </si>
  <si>
    <t xml:space="preserve">Ouvrier professionnel II/OP peintre.</t>
  </si>
  <si>
    <t xml:space="preserve">h</t>
  </si>
  <si>
    <t xml:space="preserve">Frais de chantier des unités d'ouvrage</t>
  </si>
  <si>
    <t xml:space="preserve">%</t>
  </si>
  <si>
    <t xml:space="preserve">Coût d'entretien décennal: 1.575,05F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</si>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</sst>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4.93" customWidth="1"/>
    <col min="4" max="4" width="44.03" customWidth="1"/>
    <col min="5" max="5" width="15.30" customWidth="1"/>
    <col min="6" max="6" width="12.58" customWidth="1"/>
    <col min="7" max="7" width="22.10" customWidth="1"/>
    <col min="8" max="8" width="15.47"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0.7</v>
      </c>
      <c r="F9" s="11" t="s">
        <v>13</v>
      </c>
      <c r="G9" s="13">
        <v>516.3</v>
      </c>
      <c r="H9" s="13">
        <f ca="1">ROUND(INDIRECT(ADDRESS(ROW()+(0), COLUMN()+(-3), 1))*INDIRECT(ADDRESS(ROW()+(0), COLUMN()+(-1), 1)), 2)</f>
        <v>361.41</v>
      </c>
    </row>
    <row r="10" spans="1:8" ht="13.50" thickBot="1" customHeight="1">
      <c r="A10" s="14" t="s">
        <v>14</v>
      </c>
      <c r="B10" s="14"/>
      <c r="C10" s="14"/>
      <c r="D10" s="14" t="s">
        <v>15</v>
      </c>
      <c r="E10" s="15">
        <v>0.079</v>
      </c>
      <c r="F10" s="16" t="s">
        <v>16</v>
      </c>
      <c r="G10" s="17">
        <v>2836.67</v>
      </c>
      <c r="H10" s="17">
        <f ca="1">ROUND(INDIRECT(ADDRESS(ROW()+(0), COLUMN()+(-3), 1))*INDIRECT(ADDRESS(ROW()+(0), COLUMN()+(-1), 1)), 2)</f>
        <v>224.1</v>
      </c>
    </row>
    <row r="11" spans="1:8" ht="13.50" thickBot="1" customHeight="1">
      <c r="A11" s="14" t="s">
        <v>17</v>
      </c>
      <c r="B11" s="14"/>
      <c r="C11" s="14"/>
      <c r="D11" s="18" t="s">
        <v>18</v>
      </c>
      <c r="E11" s="19">
        <v>0.079</v>
      </c>
      <c r="F11" s="20" t="s">
        <v>19</v>
      </c>
      <c r="G11" s="21">
        <v>1808.49</v>
      </c>
      <c r="H11" s="21">
        <f ca="1">ROUND(INDIRECT(ADDRESS(ROW()+(0), COLUMN()+(-3), 1))*INDIRECT(ADDRESS(ROW()+(0), COLUMN()+(-1), 1)), 2)</f>
        <v>142.87</v>
      </c>
    </row>
    <row r="12" spans="1:8" ht="13.50" thickBot="1" customHeight="1">
      <c r="A12" s="18"/>
      <c r="B12" s="18"/>
      <c r="C12" s="18"/>
      <c r="D12" s="5" t="s">
        <v>20</v>
      </c>
      <c r="E12" s="22">
        <v>2</v>
      </c>
      <c r="F12" s="23" t="s">
        <v>21</v>
      </c>
      <c r="G12" s="24">
        <f ca="1">ROUND(SUM(INDIRECT(ADDRESS(ROW()+(-1), COLUMN()+(1), 1)),INDIRECT(ADDRESS(ROW()+(-2), COLUMN()+(1), 1)),INDIRECT(ADDRESS(ROW()+(-3), COLUMN()+(1), 1))), 2)</f>
        <v>728.38</v>
      </c>
      <c r="H12" s="24">
        <f ca="1">ROUND(INDIRECT(ADDRESS(ROW()+(0), COLUMN()+(-3), 1))*INDIRECT(ADDRESS(ROW()+(0), COLUMN()+(-1), 1))/100, 2)</f>
        <v>14.57</v>
      </c>
    </row>
    <row r="13" spans="1:8" ht="13.50" thickBot="1" customHeight="1">
      <c r="A13" s="25" t="s">
        <v>22</v>
      </c>
      <c r="B13" s="25"/>
      <c r="C13" s="25"/>
      <c r="D13" s="26"/>
      <c r="E13" s="26"/>
      <c r="F13" s="27"/>
      <c r="G13" s="25" t="s">
        <v>23</v>
      </c>
      <c r="H13" s="28">
        <f ca="1">ROUND(SUM(INDIRECT(ADDRESS(ROW()+(-1), COLUMN()+(0), 1)),INDIRECT(ADDRESS(ROW()+(-2), COLUMN()+(0), 1)),INDIRECT(ADDRESS(ROW()+(-3), COLUMN()+(0), 1)),INDIRECT(ADDRESS(ROW()+(-4), COLUMN()+(0), 1))), 2)</f>
        <v>742.95</v>
      </c>
    </row>
  </sheetData>
  <mergeCells count="9">
    <mergeCell ref="A1:H1"/>
    <mergeCell ref="C3:H3"/>
    <mergeCell ref="A5:H5"/>
    <mergeCell ref="A8:C8"/>
    <mergeCell ref="A9:C9"/>
    <mergeCell ref="A10:C10"/>
    <mergeCell ref="A11:C11"/>
    <mergeCell ref="A12:C12"/>
    <mergeCell ref="A13:E13"/>
  </mergeCells>
  <pageMargins left="0.147638" right="0.147638" top="0.206693" bottom="0.206693" header="0.0" footer="0.0"/>
  <pageSetup paperSize="9" orientation="portrait"/>
  <rowBreaks count="0" manualBreakCount="0">
    </rowBreaks>
</worksheet>
</file>