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<sst xmlns="http://schemas.openxmlformats.org/spreadsheetml/2006/main" count="27" uniqueCount="27">
  <si>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</si>
  <si>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ETI030</t>
  </si>
  <si>
    <t xml:space="preserve">m</t>
  </si>
  <si>
    <t xml:space="preserve">Joint structural en toiture. Imperméabilisation avec des membranes de PVC.</t>
  </si>
  <si>
    <r>
      <rPr>
        <sz val="8.25"/>
        <color rgb="FF000000"/>
        <rFont val="Arial"/>
        <family val="2"/>
      </rPr>
      <t xml:space="preserve">Joint structural en toiture terrasse chaude, accessible, avec revêtement de sol flottant isolant, type inversée, sans isolant thermique supplémentaire. Imperméabilisation: bande de renfort de membrane d'étanchéité souple en PVC-P, (fv), de 1,2 mm d'épaisseur, avec armature de voile en fibre de verre, et avec résistance aux intempéries, placée librement sur la couche séparatrice, en formant un pli sans adhérer dans la zone du joint; fond de joints pour scellage dans des cordons en polyéthylène expansé, de 20 mm de diamètre; et bande de finalisation de membrane d'étanchéité souple en PVC-P, (fv), de 1,2 mm d'épaisseur, avec armature de voile en fibre de verre, et avec résistance aux intempéries fixée en recouvrements par soudure thermique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</si>
  <si>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</si>
  <si>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</si>
  <si>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</si>
  <si>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</si>
  <si>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</si>
  <si>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</si>
  <si>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mt15dan010c</t>
  </si>
  <si>
    <t xml:space="preserve">Membrane d'étanchéité souple en PVC-P, (fv), de 1,2 mm d'épaisseur, avec armature de voile en fibre de verre, et avec résistance aux intempéries, selon NF EN 13956.</t>
  </si>
  <si>
    <t xml:space="preserve">m²</t>
  </si>
  <si>
    <t xml:space="preserve">mt15sja030bb</t>
  </si>
  <si>
    <t xml:space="preserve">Fond de joints pour scellage dans des cordons en polyéthylène expansé, de 20 mm de diamètre, pour limiter la profondeur du joint de dilatation.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</si>
  <si>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</si>
  <si>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</si>
  <si>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</si>
  <si>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</si>
  <si>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</si>
  <si>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</si>
  <si>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</si>
  <si>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</si>
  <si>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</si>
  <si>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13.487,07F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</si>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</sst>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6285.2</v>
      </c>
      <c r="G9" s="13">
        <f ca="1">ROUND(INDIRECT(ADDRESS(ROW()+(0), COLUMN()+(-3), 1))*INDIRECT(ADDRESS(ROW()+(0), COLUMN()+(-1), 1)), 2)</f>
        <v>6285.2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161.93</v>
      </c>
      <c r="G10" s="17">
        <f ca="1">ROUND(INDIRECT(ADDRESS(ROW()+(0), COLUMN()+(-3), 1))*INDIRECT(ADDRESS(ROW()+(0), COLUMN()+(-1), 1)), 2)</f>
        <v>170.03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2836.67</v>
      </c>
      <c r="G11" s="17">
        <f ca="1">ROUND(INDIRECT(ADDRESS(ROW()+(0), COLUMN()+(-3), 1))*INDIRECT(ADDRESS(ROW()+(0), COLUMN()+(-1), 1)), 2)</f>
        <v>422.66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1808.49</v>
      </c>
      <c r="G12" s="21">
        <f ca="1">ROUND(INDIRECT(ADDRESS(ROW()+(0), COLUMN()+(-3), 1))*INDIRECT(ADDRESS(ROW()+(0), COLUMN()+(-1), 1)), 2)</f>
        <v>269.47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7147.36</v>
      </c>
      <c r="G13" s="24">
        <f ca="1">ROUND(INDIRECT(ADDRESS(ROW()+(0), COLUMN()+(-3), 1))*INDIRECT(ADDRESS(ROW()+(0), COLUMN()+(-1), 1))/100, 2)</f>
        <v>142.95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7290.31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