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<sst xmlns="http://schemas.openxmlformats.org/spreadsheetml/2006/main" count="26" uniqueCount="26">
  <si>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</si>
  <si>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ETM010</t>
  </si>
  <si>
    <t xml:space="preserve">U</t>
  </si>
  <si>
    <t xml:space="preserve">Remplacement d'une bouche d'écoulement de toiture terrasse.</t>
  </si>
  <si>
    <r>
      <rPr>
        <sz val="8.25"/>
        <color rgb="FF000000"/>
        <rFont val="Arial"/>
        <family val="2"/>
      </rPr>
      <t xml:space="preserve">Remplacement d'une bouche d'écoulement détériorée </t>
    </r>
    <r>
      <rPr>
        <b/>
        <sz val="8.25"/>
        <color rgb="FF000000"/>
        <rFont val="Arial"/>
        <family val="2"/>
      </rPr>
      <t xml:space="preserve">à sortie verticale</t>
    </r>
    <r>
      <rPr>
        <sz val="8.25"/>
        <color rgb="FF000000"/>
        <rFont val="Arial"/>
        <family val="2"/>
      </rPr>
      <t xml:space="preserve"> de toiture terrasse, par </t>
    </r>
    <r>
      <rPr>
        <b/>
        <sz val="8.25"/>
        <color rgb="FF000000"/>
        <rFont val="Arial"/>
        <family val="2"/>
      </rPr>
      <t xml:space="preserve">bouche d'écoulement de caoutchouc EPDM, à sortie verticale, de 80 mm de diamètre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</si>
  <si>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</si>
  <si>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</si>
  <si>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</si>
  <si>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</si>
  <si>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</si>
  <si>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</si>
  <si>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mt15acc050ea</t>
  </si>
  <si>
    <t xml:space="preserve">Bouche d'écoulement de caoutchouc EPDM, à sortie verticale, de 80 mm de diamètre, avec grille plate de caoutchouc EPDM.</t>
  </si>
  <si>
    <t xml:space="preserve">U</t>
  </si>
  <si>
    <t xml:space="preserve">mt36tie010ea</t>
  </si>
  <si>
    <t xml:space="preserve">Tube en PVC, série B, de 90 mm de diamètre et 3 mm d'épaisseur, avec extrémité évasée, selon NF EN 1329-1.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</si>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</sst>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9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16889.660000</v>
      </c>
      <c r="G9" s="12">
        <f ca="1">ROUND(INDIRECT(ADDRESS(ROW()+(0), COLUMN()+(-3), 1))*INDIRECT(ADDRESS(ROW()+(0), COLUMN()+(-1), 1)), 2)</f>
        <v>16889.660000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3482.400000</v>
      </c>
      <c r="G10" s="16">
        <f ca="1">ROUND(INDIRECT(ADDRESS(ROW()+(0), COLUMN()+(-3), 1))*INDIRECT(ADDRESS(ROW()+(0), COLUMN()+(-1), 1)), 2)</f>
        <v>3482.400000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0.369000</v>
      </c>
      <c r="E11" s="15" t="s">
        <v>19</v>
      </c>
      <c r="F11" s="16">
        <v>2747.170000</v>
      </c>
      <c r="G11" s="16">
        <f ca="1">ROUND(INDIRECT(ADDRESS(ROW()+(0), COLUMN()+(-3), 1))*INDIRECT(ADDRESS(ROW()+(0), COLUMN()+(-1), 1)), 2)</f>
        <v>1013.710000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0.308000</v>
      </c>
      <c r="E12" s="19" t="s">
        <v>22</v>
      </c>
      <c r="F12" s="20">
        <v>1608.770000</v>
      </c>
      <c r="G12" s="20">
        <f ca="1">ROUND(INDIRECT(ADDRESS(ROW()+(0), COLUMN()+(-3), 1))*INDIRECT(ADDRESS(ROW()+(0), COLUMN()+(-1), 1)), 2)</f>
        <v>495.500000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21881.270000</v>
      </c>
      <c r="G13" s="23">
        <f ca="1">ROUND(INDIRECT(ADDRESS(ROW()+(0), COLUMN()+(-3), 1))*INDIRECT(ADDRESS(ROW()+(0), COLUMN()+(-1), 1))/100, 2)</f>
        <v>437.630000</v>
      </c>
    </row>
    <row r="14" spans="1:7" ht="13.50" thickBot="1" customHeight="1">
      <c r="A14" s="24"/>
      <c r="B14" s="24"/>
      <c r="C14" s="25"/>
      <c r="D14" s="25"/>
      <c r="E14" s="26"/>
      <c r="F14" s="27" t="s">
        <v>25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22318.900000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