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<sst xmlns="http://schemas.openxmlformats.org/spreadsheetml/2006/main" count="27" uniqueCount="27">
  <si>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</si>
  <si>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EVT020</t>
  </si>
  <si>
    <t xml:space="preserve">U</t>
  </si>
  <si>
    <t xml:space="preserve">Porte vitrée en verre trempé.</t>
  </si>
  <si>
    <r>
      <rPr>
        <b/>
        <sz val="8.25"/>
        <color rgb="FF000000"/>
        <rFont val="Arial"/>
        <family val="2"/>
      </rPr>
      <t xml:space="preserve">Porte vitrée en verre trempé incolore, de 2190x796 mm et 10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</si>
  <si>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</si>
  <si>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</si>
  <si>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</si>
  <si>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</si>
  <si>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</si>
  <si>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</si>
  <si>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mt21vtp010b</t>
  </si>
  <si>
    <t xml:space="preserve">Porte vitrée en verre trempé incolore, de 2190x796 mm et 10 mm d'épaisseur. Selon NF EN 410 et NF EN 673.</t>
  </si>
  <si>
    <t xml:space="preserve">U</t>
  </si>
  <si>
    <t xml:space="preserve">mt21vts010</t>
  </si>
  <si>
    <t xml:space="preserve">Ferrures, pièces métalliques, accessoires; pentures haute et basse; points de rotation haut et bas; couvercle, boîte et mécanisme de frein; serrure avec clé et manivelle. Comprend le petit matériel auxiliaire pour les portes vitrées en verre trempé.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</si>
  <si>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</si>
  <si>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</si>
  <si>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</si>
  <si>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</si>
  <si>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</si>
  <si>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</si>
  <si>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</si>
  <si>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Coûts directs complémentaires</t>
  </si>
  <si>
    <t xml:space="preserve">%</t>
  </si>
  <si>
    <t xml:space="preserve">Coût d'entretien décennal: 37.926,18F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</si>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</sst>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02" customWidth="1"/>
    <col min="4" max="4" width="59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51851.400000</v>
      </c>
      <c r="H8" s="16">
        <f ca="1">ROUND(INDIRECT(ADDRESS(ROW()+(0), COLUMN()+(-3), 1))*INDIRECT(ADDRESS(ROW()+(0), COLUMN()+(-1), 1)), 2)</f>
        <v>51851.400000</v>
      </c>
    </row>
    <row r="9" spans="1:8" ht="45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194880.650000</v>
      </c>
      <c r="H9" s="20">
        <f ca="1">ROUND(INDIRECT(ADDRESS(ROW()+(0), COLUMN()+(-3), 1))*INDIRECT(ADDRESS(ROW()+(0), COLUMN()+(-1), 1)), 2)</f>
        <v>194880.650000</v>
      </c>
    </row>
    <row r="10" spans="1:8" ht="13.50" thickBot="1" customHeight="1">
      <c r="A10" s="17" t="s">
        <v>17</v>
      </c>
      <c r="B10" s="17"/>
      <c r="C10" s="17" t="s">
        <v>18</v>
      </c>
      <c r="D10" s="17"/>
      <c r="E10" s="18">
        <v>4.485000</v>
      </c>
      <c r="F10" s="19" t="s">
        <v>19</v>
      </c>
      <c r="G10" s="20">
        <v>2577.110000</v>
      </c>
      <c r="H10" s="20">
        <f ca="1">ROUND(INDIRECT(ADDRESS(ROW()+(0), COLUMN()+(-3), 1))*INDIRECT(ADDRESS(ROW()+(0), COLUMN()+(-1), 1)), 2)</f>
        <v>11558.340000</v>
      </c>
    </row>
    <row r="11" spans="1:8" ht="13.50" thickBot="1" customHeight="1">
      <c r="A11" s="17" t="s">
        <v>20</v>
      </c>
      <c r="B11" s="17"/>
      <c r="C11" s="21" t="s">
        <v>21</v>
      </c>
      <c r="D11" s="21"/>
      <c r="E11" s="22">
        <v>4.485000</v>
      </c>
      <c r="F11" s="23" t="s">
        <v>22</v>
      </c>
      <c r="G11" s="24">
        <v>1627.440000</v>
      </c>
      <c r="H11" s="24">
        <f ca="1">ROUND(INDIRECT(ADDRESS(ROW()+(0), COLUMN()+(-3), 1))*INDIRECT(ADDRESS(ROW()+(0), COLUMN()+(-1), 1)), 2)</f>
        <v>7299.070000</v>
      </c>
    </row>
    <row r="12" spans="1:8" ht="13.50" thickBot="1" customHeight="1">
      <c r="A12" s="21"/>
      <c r="B12" s="21"/>
      <c r="C12" s="25" t="s">
        <v>23</v>
      </c>
      <c r="D12" s="25"/>
      <c r="E12" s="26">
        <v>2.000000</v>
      </c>
      <c r="F12" s="27" t="s">
        <v>24</v>
      </c>
      <c r="G12" s="28">
        <f ca="1">ROUND(SUM(INDIRECT(ADDRESS(ROW()+(-1), COLUMN()+(1), 1)),INDIRECT(ADDRESS(ROW()+(-2), COLUMN()+(1), 1)),INDIRECT(ADDRESS(ROW()+(-3), COLUMN()+(1), 1)),INDIRECT(ADDRESS(ROW()+(-4), COLUMN()+(1), 1))), 2)</f>
        <v>265589.460000</v>
      </c>
      <c r="H12" s="28">
        <f ca="1">ROUND(INDIRECT(ADDRESS(ROW()+(0), COLUMN()+(-3), 1))*INDIRECT(ADDRESS(ROW()+(0), COLUMN()+(-1), 1))/100, 2)</f>
        <v>5311.790000</v>
      </c>
    </row>
    <row r="13" spans="1:8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270901.250000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