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<sst xmlns="http://schemas.openxmlformats.org/spreadsheetml/2006/main" count="21" uniqueCount="21">
  <si>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</si>
  <si>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FCB060</t>
  </si>
  <si>
    <t xml:space="preserve">U</t>
  </si>
  <si>
    <t xml:space="preserve">Porte intérieure pour cloison de bureau modulaire.</t>
  </si>
  <si>
    <r>
      <rPr>
        <sz val="8.25"/>
        <color rgb="FF000000"/>
        <rFont val="Arial"/>
        <family val="2"/>
      </rPr>
      <t xml:space="preserve">Porte intérieure de panneau aggloméré finition en mélamine, avec structure interne en aluminium, imposte de même matériau intégré dans la porte; pour cloison de bureau modulaire.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</si>
  <si>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</si>
  <si>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</si>
  <si>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</si>
  <si>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</si>
  <si>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</si>
  <si>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</si>
  <si>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mt26mmd016b</t>
  </si>
  <si>
    <t xml:space="preserve">Porte intérieure de panneau aggloméré finition en mélamine, avec structure interne en aluminium, imposte de même matériau intégré dans la porte, profilés supérieurs visibles et cadre de porte en aluminium anodisé ou laqué standard; avec charnières et serrure avec bouton.</t>
  </si>
  <si>
    <t xml:space="preserve">U</t>
  </si>
  <si>
    <t xml:space="preserve">mo011</t>
  </si>
  <si>
    <t xml:space="preserve">Compagnon professionnel III/CP2 monteur.</t>
  </si>
  <si>
    <t xml:space="preserve">h</t>
  </si>
  <si>
    <t xml:space="preserve">Frais de chantier des unités d'ouvrage</t>
  </si>
  <si>
    <t xml:space="preserve">%</t>
  </si>
  <si>
    <t xml:space="preserve">Coût d'entretien décennal: 23.791,79F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</si>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</sst>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464537</v>
      </c>
      <c r="G9" s="13">
        <f ca="1">ROUND(INDIRECT(ADDRESS(ROW()+(0), COLUMN()+(-3), 1))*INDIRECT(ADDRESS(ROW()+(0), COLUMN()+(-1), 1)), 2)</f>
        <v>464537</v>
      </c>
    </row>
    <row r="10" spans="1:7" ht="13.50" thickBot="1" customHeight="1">
      <c r="A10" s="14" t="s">
        <v>14</v>
      </c>
      <c r="B10" s="14"/>
      <c r="C10" s="15" t="s">
        <v>15</v>
      </c>
      <c r="D10" s="16">
        <v>0.674</v>
      </c>
      <c r="E10" s="17" t="s">
        <v>16</v>
      </c>
      <c r="F10" s="18">
        <v>2920.73</v>
      </c>
      <c r="G10" s="18">
        <f ca="1">ROUND(INDIRECT(ADDRESS(ROW()+(0), COLUMN()+(-3), 1))*INDIRECT(ADDRESS(ROW()+(0), COLUMN()+(-1), 1)), 2)</f>
        <v>1968.57</v>
      </c>
    </row>
    <row r="11" spans="1:7" ht="13.50" thickBot="1" customHeight="1">
      <c r="A11" s="15"/>
      <c r="B11" s="15"/>
      <c r="C11" s="5" t="s">
        <v>17</v>
      </c>
      <c r="D11" s="19">
        <v>2</v>
      </c>
      <c r="E11" s="20" t="s">
        <v>18</v>
      </c>
      <c r="F11" s="21">
        <f ca="1">ROUND(SUM(INDIRECT(ADDRESS(ROW()+(-1), COLUMN()+(1), 1)),INDIRECT(ADDRESS(ROW()+(-2), COLUMN()+(1), 1))), 2)</f>
        <v>466506</v>
      </c>
      <c r="G11" s="21">
        <f ca="1">ROUND(INDIRECT(ADDRESS(ROW()+(0), COLUMN()+(-3), 1))*INDIRECT(ADDRESS(ROW()+(0), COLUMN()+(-1), 1))/100, 2)</f>
        <v>9330.11</v>
      </c>
    </row>
    <row r="12" spans="1:7" ht="13.50" thickBot="1" customHeight="1">
      <c r="A12" s="22" t="s">
        <v>19</v>
      </c>
      <c r="B12" s="22"/>
      <c r="C12" s="23"/>
      <c r="D12" s="23"/>
      <c r="E12" s="24"/>
      <c r="F12" s="22" t="s">
        <v>20</v>
      </c>
      <c r="G12" s="25">
        <f ca="1">ROUND(SUM(INDIRECT(ADDRESS(ROW()+(-1), COLUMN()+(0), 1)),INDIRECT(ADDRESS(ROW()+(-2), COLUMN()+(0), 1)),INDIRECT(ADDRESS(ROW()+(-3), COLUMN()+(0), 1))), 2)</f>
        <v>475836</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