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<sst xmlns="http://schemas.openxmlformats.org/spreadsheetml/2006/main" count="39" uniqueCount="39">
  <si>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</si>
  <si>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FDH080</t>
  </si>
  <si>
    <t xml:space="preserve">m²</t>
  </si>
  <si>
    <t xml:space="preserve">Habillage en plaques de plâtre.</t>
  </si>
  <si>
    <r>
      <rPr>
        <sz val="8.25"/>
        <color rgb="FF000000"/>
        <rFont val="Arial"/>
        <family val="2"/>
      </rPr>
      <t xml:space="preserve">Habillage, de 30 mm d'épaisseur totale, avec niveau de qualité de la finition Q2; constitué de plaque de plâtre type normal de 15 mm d'épaisseur, vissée sur une ossature métallique en acier galvanisé de fourrures de 90x50 et 0,55 mm d'épaisseur, préalablement ancrée au parement vertical tous les 600 mm, avec boulons en acier. Comprend les fixations pour l'ancrage des profilés; la visserie pour la fixation des plaques et la pâte et la bande pour le traitement des joints. Le prix comprend la résolution des rencontres et des points singuliers, mais il ne comprend pas l'isolation à placer entre les plaques et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</si>
  <si>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</si>
  <si>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</si>
  <si>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</si>
  <si>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</si>
  <si>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</si>
  <si>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</si>
  <si>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mt12psg050d</t>
  </si>
  <si>
    <t xml:space="preserve">Fourrure Omega en tôle d'acier galvanisé, de 80 mm de largeur, selon NF DTU 25.41 P1-2 et NF EN 14195.</t>
  </si>
  <si>
    <t xml:space="preserve">m</t>
  </si>
  <si>
    <t xml:space="preserve">mt12psg010b</t>
  </si>
  <si>
    <t xml:space="preserve">Plaque de plâtre A / NF EN 520 - 1200 / longueur / 15 / à bords longitudinaux amincis.</t>
  </si>
  <si>
    <t xml:space="preserve">m²</t>
  </si>
  <si>
    <t xml:space="preserve">mt12psg081c</t>
  </si>
  <si>
    <t xml:space="preserve">Vis autoforeuse 3,5x25 mm.</t>
  </si>
  <si>
    <t xml:space="preserve">U</t>
  </si>
  <si>
    <t xml:space="preserve">mt12psg220</t>
  </si>
  <si>
    <t xml:space="preserve">Fixation composée d'une cheville et d'une vis 5x27.</t>
  </si>
  <si>
    <t xml:space="preserve">U</t>
  </si>
  <si>
    <t xml:space="preserve">mt12psg030a</t>
  </si>
  <si>
    <t xml:space="preserve">Pâte à joints, selon NF EN 13963.</t>
  </si>
  <si>
    <t xml:space="preserve">kg</t>
  </si>
  <si>
    <t xml:space="preserve">mt12psg040a</t>
  </si>
  <si>
    <t xml:space="preserve">Bande microperforée en papier, selon NF EN 13963.</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</si>
  <si>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</si>
  <si>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</si>
  <si>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</si>
  <si>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</si>
  <si>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</si>
  <si>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</si>
  <si>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</si>
  <si>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</si>
  <si>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</si>
  <si>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1.207,21F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</si>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</sst>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2</v>
      </c>
      <c r="F9" s="11" t="s">
        <v>13</v>
      </c>
      <c r="G9" s="13">
        <v>1306.45</v>
      </c>
      <c r="H9" s="13">
        <f ca="1">ROUND(INDIRECT(ADDRESS(ROW()+(0), COLUMN()+(-3), 1))*INDIRECT(ADDRESS(ROW()+(0), COLUMN()+(-1), 1)), 2)</f>
        <v>2612.9</v>
      </c>
    </row>
    <row r="10" spans="1:8" ht="13.50" thickBot="1" customHeight="1">
      <c r="A10" s="14" t="s">
        <v>14</v>
      </c>
      <c r="B10" s="14"/>
      <c r="C10" s="14" t="s">
        <v>15</v>
      </c>
      <c r="D10" s="14"/>
      <c r="E10" s="15">
        <v>1.05</v>
      </c>
      <c r="F10" s="16" t="s">
        <v>16</v>
      </c>
      <c r="G10" s="17">
        <v>4115.87</v>
      </c>
      <c r="H10" s="17">
        <f ca="1">ROUND(INDIRECT(ADDRESS(ROW()+(0), COLUMN()+(-3), 1))*INDIRECT(ADDRESS(ROW()+(0), COLUMN()+(-1), 1)), 2)</f>
        <v>4321.66</v>
      </c>
    </row>
    <row r="11" spans="1:8" ht="13.50" thickBot="1" customHeight="1">
      <c r="A11" s="14" t="s">
        <v>17</v>
      </c>
      <c r="B11" s="14"/>
      <c r="C11" s="14" t="s">
        <v>18</v>
      </c>
      <c r="D11" s="14"/>
      <c r="E11" s="15">
        <v>11</v>
      </c>
      <c r="F11" s="16" t="s">
        <v>19</v>
      </c>
      <c r="G11" s="17">
        <v>7.87</v>
      </c>
      <c r="H11" s="17">
        <f ca="1">ROUND(INDIRECT(ADDRESS(ROW()+(0), COLUMN()+(-3), 1))*INDIRECT(ADDRESS(ROW()+(0), COLUMN()+(-1), 1)), 2)</f>
        <v>86.57</v>
      </c>
    </row>
    <row r="12" spans="1:8" ht="13.50" thickBot="1" customHeight="1">
      <c r="A12" s="14" t="s">
        <v>20</v>
      </c>
      <c r="B12" s="14"/>
      <c r="C12" s="14" t="s">
        <v>21</v>
      </c>
      <c r="D12" s="14"/>
      <c r="E12" s="15">
        <v>9</v>
      </c>
      <c r="F12" s="16" t="s">
        <v>22</v>
      </c>
      <c r="G12" s="17">
        <v>55.45</v>
      </c>
      <c r="H12" s="17">
        <f ca="1">ROUND(INDIRECT(ADDRESS(ROW()+(0), COLUMN()+(-3), 1))*INDIRECT(ADDRESS(ROW()+(0), COLUMN()+(-1), 1)), 2)</f>
        <v>499.05</v>
      </c>
    </row>
    <row r="13" spans="1:8" ht="13.50" thickBot="1" customHeight="1">
      <c r="A13" s="14" t="s">
        <v>23</v>
      </c>
      <c r="B13" s="14"/>
      <c r="C13" s="14" t="s">
        <v>24</v>
      </c>
      <c r="D13" s="14"/>
      <c r="E13" s="15">
        <v>0.25</v>
      </c>
      <c r="F13" s="16" t="s">
        <v>25</v>
      </c>
      <c r="G13" s="17">
        <v>777.58</v>
      </c>
      <c r="H13" s="17">
        <f ca="1">ROUND(INDIRECT(ADDRESS(ROW()+(0), COLUMN()+(-3), 1))*INDIRECT(ADDRESS(ROW()+(0), COLUMN()+(-1), 1)), 2)</f>
        <v>194.4</v>
      </c>
    </row>
    <row r="14" spans="1:8" ht="13.50" thickBot="1" customHeight="1">
      <c r="A14" s="14" t="s">
        <v>26</v>
      </c>
      <c r="B14" s="14"/>
      <c r="C14" s="14" t="s">
        <v>27</v>
      </c>
      <c r="D14" s="14"/>
      <c r="E14" s="15">
        <v>1.6</v>
      </c>
      <c r="F14" s="16" t="s">
        <v>28</v>
      </c>
      <c r="G14" s="17">
        <v>36.81</v>
      </c>
      <c r="H14" s="17">
        <f ca="1">ROUND(INDIRECT(ADDRESS(ROW()+(0), COLUMN()+(-3), 1))*INDIRECT(ADDRESS(ROW()+(0), COLUMN()+(-1), 1)), 2)</f>
        <v>58.9</v>
      </c>
    </row>
    <row r="15" spans="1:8" ht="13.50" thickBot="1" customHeight="1">
      <c r="A15" s="14" t="s">
        <v>29</v>
      </c>
      <c r="B15" s="14"/>
      <c r="C15" s="14" t="s">
        <v>30</v>
      </c>
      <c r="D15" s="14"/>
      <c r="E15" s="15">
        <v>0.431</v>
      </c>
      <c r="F15" s="16" t="s">
        <v>31</v>
      </c>
      <c r="G15" s="17">
        <v>4266.11</v>
      </c>
      <c r="H15" s="17">
        <f ca="1">ROUND(INDIRECT(ADDRESS(ROW()+(0), COLUMN()+(-3), 1))*INDIRECT(ADDRESS(ROW()+(0), COLUMN()+(-1), 1)), 2)</f>
        <v>1838.69</v>
      </c>
    </row>
    <row r="16" spans="1:8" ht="13.50" thickBot="1" customHeight="1">
      <c r="A16" s="14" t="s">
        <v>32</v>
      </c>
      <c r="B16" s="14"/>
      <c r="C16" s="18" t="s">
        <v>33</v>
      </c>
      <c r="D16" s="18"/>
      <c r="E16" s="19">
        <v>0.431</v>
      </c>
      <c r="F16" s="20" t="s">
        <v>34</v>
      </c>
      <c r="G16" s="21">
        <v>2661.82</v>
      </c>
      <c r="H16" s="21">
        <f ca="1">ROUND(INDIRECT(ADDRESS(ROW()+(0), COLUMN()+(-3), 1))*INDIRECT(ADDRESS(ROW()+(0), COLUMN()+(-1), 1)), 2)</f>
        <v>1147.24</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10759.4</v>
      </c>
      <c r="H17" s="24">
        <f ca="1">ROUND(INDIRECT(ADDRESS(ROW()+(0), COLUMN()+(-3), 1))*INDIRECT(ADDRESS(ROW()+(0), COLUMN()+(-1), 1))/100, 2)</f>
        <v>215.19</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10974.6</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