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<sst xmlns="http://schemas.openxmlformats.org/spreadsheetml/2006/main" count="35" uniqueCount="35">
  <si>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</si>
  <si>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FDH170</t>
  </si>
  <si>
    <t xml:space="preserve">m²</t>
  </si>
  <si>
    <t xml:space="preserve">Système d'habillage "ROCKWOOL", en plaques de plâtre avec isolation incorporée, pour cloisons.</t>
  </si>
  <si>
    <r>
      <rPr>
        <b/>
        <sz val="7.80"/>
        <color rgb="FF000000"/>
        <rFont val="Arial"/>
        <family val="2"/>
      </rPr>
      <t xml:space="preserve">Habillage de cloison, réalisée avec plaques de plâtre - |(10+30) (LR) Labelrock| "ROCKWOOL", avec isolation de laine de roche, de 30 mm d'épaisseur, incorporée à la plaque, reçue avec pâte de collage sur le parement vertical</t>
    </r>
    <r>
      <rPr>
        <sz val="7.80"/>
        <color rgb="FF000000"/>
        <rFont val="Arial"/>
        <family val="2"/>
      </rPr>
      <t xml:space="preserve">; et </t>
    </r>
    <r>
      <rPr>
        <b/>
        <sz val="7.80"/>
        <color rgb="FF000000"/>
        <rFont val="Arial"/>
        <family val="2"/>
      </rPr>
      <t xml:space="preserve">55</t>
    </r>
    <r>
      <rPr>
        <sz val="7.80"/>
        <color rgb="FF000000"/>
        <rFont val="Arial"/>
        <family val="2"/>
      </rPr>
      <t xml:space="preserve"> mm d'épaisseur totale.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</si>
  <si>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</si>
  <si>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</si>
  <si>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</si>
  <si>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</si>
  <si>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</si>
  <si>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</si>
  <si>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mt12psg035a</t>
  </si>
  <si>
    <t xml:space="preserve">Pâte de collage, selon NF EN 14496.</t>
  </si>
  <si>
    <t xml:space="preserve">kg</t>
  </si>
  <si>
    <t xml:space="preserve">mt16lrw090a</t>
  </si>
  <si>
    <t xml:space="preserve">Plaque préfabriquée en plâtre avec un panneau en laine de roche à double densité, Labelrock "ROCKWOOL", épaisseur 10+30 mm, résistance thermique 0,9 m²K/W, conductivité thermique 0,034 W/(mK), chaleur spécifique 840 J/kgK, coefficient de résistance à la diffusion de la vapeur d'eau 1,3 et Euroclasse A1 de réaction au feu.
</t>
  </si>
  <si>
    <t xml:space="preserve">m²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</si>
  <si>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</si>
  <si>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</si>
  <si>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</si>
  <si>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</si>
  <si>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</si>
  <si>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</si>
  <si>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mo052</t>
  </si>
  <si>
    <t xml:space="preserve">Compagnon professionnel III/CP2 plaquiste.</t>
  </si>
  <si>
    <t xml:space="preserve">h</t>
  </si>
  <si>
    <t xml:space="preserve">mo098</t>
  </si>
  <si>
    <t xml:space="preserve">Ouvrier professionnel II/OP plaquiste.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</si>
  <si>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</si>
  <si>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</si>
  <si>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</si>
  <si>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</si>
  <si>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</si>
  <si>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1.978,13F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</si>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</sst>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35" customWidth="1"/>
    <col min="3" max="3" width="21.27" customWidth="1"/>
    <col min="4" max="4" width="30.45" customWidth="1"/>
    <col min="5" max="5" width="3.93" customWidth="1"/>
    <col min="6" max="6" width="8.60" customWidth="1"/>
    <col min="7" max="7" width="2.19" customWidth="1"/>
    <col min="8" max="8" width="3.64" customWidth="1"/>
    <col min="9" max="9" width="11.07" customWidth="1"/>
    <col min="10" max="10" width="4.9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3.500000</v>
      </c>
      <c r="G8" s="14" t="s">
        <v>13</v>
      </c>
      <c r="H8" s="14"/>
      <c r="I8" s="16">
        <v>470.610000</v>
      </c>
      <c r="J8" s="16"/>
      <c r="K8" s="16">
        <f ca="1">ROUND(INDIRECT(ADDRESS(ROW()+(0), COLUMN()+(-5), 1))*INDIRECT(ADDRESS(ROW()+(0), COLUMN()+(-2), 1)), 2)</f>
        <v>1647.140000</v>
      </c>
    </row>
    <row r="9" spans="1:11" ht="50.4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13340.070000</v>
      </c>
      <c r="J9" s="20"/>
      <c r="K9" s="20">
        <f ca="1">ROUND(INDIRECT(ADDRESS(ROW()+(0), COLUMN()+(-5), 1))*INDIRECT(ADDRESS(ROW()+(0), COLUMN()+(-2), 1)), 2)</f>
        <v>14007.070000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0.300000</v>
      </c>
      <c r="G10" s="19" t="s">
        <v>19</v>
      </c>
      <c r="H10" s="19"/>
      <c r="I10" s="20">
        <v>1027.440000</v>
      </c>
      <c r="J10" s="20"/>
      <c r="K10" s="20">
        <f ca="1">ROUND(INDIRECT(ADDRESS(ROW()+(0), COLUMN()+(-5), 1))*INDIRECT(ADDRESS(ROW()+(0), COLUMN()+(-2), 1)), 2)</f>
        <v>308.230000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1.600000</v>
      </c>
      <c r="G11" s="19" t="s">
        <v>22</v>
      </c>
      <c r="H11" s="19"/>
      <c r="I11" s="20">
        <v>27.680000</v>
      </c>
      <c r="J11" s="20"/>
      <c r="K11" s="20">
        <f ca="1">ROUND(INDIRECT(ADDRESS(ROW()+(0), COLUMN()+(-5), 1))*INDIRECT(ADDRESS(ROW()+(0), COLUMN()+(-2), 1)), 2)</f>
        <v>44.290000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0.397000</v>
      </c>
      <c r="G12" s="19" t="s">
        <v>25</v>
      </c>
      <c r="H12" s="19"/>
      <c r="I12" s="20">
        <v>2302.760000</v>
      </c>
      <c r="J12" s="20"/>
      <c r="K12" s="20">
        <f ca="1">ROUND(INDIRECT(ADDRESS(ROW()+(0), COLUMN()+(-5), 1))*INDIRECT(ADDRESS(ROW()+(0), COLUMN()+(-2), 1)), 2)</f>
        <v>914.200000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0.142000</v>
      </c>
      <c r="G13" s="23" t="s">
        <v>28</v>
      </c>
      <c r="H13" s="23"/>
      <c r="I13" s="24">
        <v>1379.860000</v>
      </c>
      <c r="J13" s="24"/>
      <c r="K13" s="24">
        <f ca="1">ROUND(INDIRECT(ADDRESS(ROW()+(0), COLUMN()+(-5), 1))*INDIRECT(ADDRESS(ROW()+(0), COLUMN()+(-2), 1)), 2)</f>
        <v>195.940000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17116.870000</v>
      </c>
      <c r="J14" s="16"/>
      <c r="K14" s="16">
        <f ca="1">ROUND(INDIRECT(ADDRESS(ROW()+(0), COLUMN()+(-5), 1))*INDIRECT(ADDRESS(ROW()+(0), COLUMN()+(-2), 1))/100, 2)</f>
        <v>342.340000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17459.210000</v>
      </c>
      <c r="J15" s="24"/>
      <c r="K15" s="24">
        <f ca="1">ROUND(INDIRECT(ADDRESS(ROW()+(0), COLUMN()+(-5), 1))*INDIRECT(ADDRESS(ROW()+(0), COLUMN()+(-2), 1))/100, 2)</f>
        <v>523.780000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17982.990000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