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<sst xmlns="http://schemas.openxmlformats.org/spreadsheetml/2006/main" count="30" uniqueCount="30">
  <si>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</si>
  <si>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FIC050</t>
  </si>
  <si>
    <t xml:space="preserve">m²</t>
  </si>
  <si>
    <t xml:space="preserve">Isolation acoustique au bruit aérien, dans une cloison en plaques, avec panneaux entre montants et complexes multicouches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</si>
  <si>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panneau semi-rigide en laine minérale, épaisseur 45 mm, selon NF EN 13162, mis en place entre les montants de l'ossature porteuse; et complexe multicouche, de 6,4 mm d'épaisseur, constitué de deux feuilles de mousse de polyéthylène réticulé, de 3 mm d'épaisseur chacune, et une feuille de plomb de 0,35 mm d'épaisseur intercalée entre les deux, collé entre les plaques avec 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</si>
  <si>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</si>
  <si>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</si>
  <si>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</si>
  <si>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</si>
  <si>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</si>
  <si>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</si>
  <si>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mt16lra060b</t>
  </si>
  <si>
    <t xml:space="preserve">Panneau semi-rigide en laine minérale, épaisseur 45 mm, selon NF EN 13162, Euroclasse A1 de réaction au feu selon NF EN 13501-1 et coefficient de résistance à la diffusion de la vapeur d'eau 1.</t>
  </si>
  <si>
    <t xml:space="preserve">m²</t>
  </si>
  <si>
    <t xml:space="preserve">mt16ppt025i</t>
  </si>
  <si>
    <t xml:space="preserve">Complexe multicouche, de 6,4 mm d'épaisseur, constitué de deux feuilles de mousse de polyéthylène réticulé, de 3 mm d'épaisseur chacune, et une feuille de plomb de 0,35 mm d'épaisseur intercalée entre les deux; avec 24,5 dB d'indice global de réduction acoustique, Rw, selon NF EN ISO 10140-2.</t>
  </si>
  <si>
    <t xml:space="preserve">m²</t>
  </si>
  <si>
    <t xml:space="preserve">mt16npg031</t>
  </si>
  <si>
    <t xml:space="preserve">Colle.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</si>
  <si>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</si>
  <si>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</si>
  <si>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</si>
  <si>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</si>
  <si>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</si>
  <si>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</si>
  <si>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</si>
  <si>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</si>
  <si>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</si>
  <si>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1.418,08F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</si>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</sst>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4952.43</v>
      </c>
      <c r="H9" s="13">
        <f ca="1">ROUND(INDIRECT(ADDRESS(ROW()+(0), COLUMN()+(-3), 1))*INDIRECT(ADDRESS(ROW()+(0), COLUMN()+(-1), 1)), 2)</f>
        <v>5200.05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2.1</v>
      </c>
      <c r="F10" s="16" t="s">
        <v>16</v>
      </c>
      <c r="G10" s="17">
        <v>28861.3</v>
      </c>
      <c r="H10" s="17">
        <f ca="1">ROUND(INDIRECT(ADDRESS(ROW()+(0), COLUMN()+(-3), 1))*INDIRECT(ADDRESS(ROW()+(0), COLUMN()+(-1), 1)), 2)</f>
        <v>60608.7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6692.47</v>
      </c>
      <c r="H11" s="17">
        <f ca="1">ROUND(INDIRECT(ADDRESS(ROW()+(0), COLUMN()+(-3), 1))*INDIRECT(ADDRESS(ROW()+(0), COLUMN()+(-1), 1)), 2)</f>
        <v>2007.74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0.245</v>
      </c>
      <c r="F12" s="16" t="s">
        <v>22</v>
      </c>
      <c r="G12" s="17">
        <v>4266.11</v>
      </c>
      <c r="H12" s="17">
        <f ca="1">ROUND(INDIRECT(ADDRESS(ROW()+(0), COLUMN()+(-3), 1))*INDIRECT(ADDRESS(ROW()+(0), COLUMN()+(-1), 1)), 2)</f>
        <v>1045.2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0.245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652.15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69513.8</v>
      </c>
      <c r="H14" s="24">
        <f ca="1">ROUND(INDIRECT(ADDRESS(ROW()+(0), COLUMN()+(-3), 1))*INDIRECT(ADDRESS(ROW()+(0), COLUMN()+(-1), 1))/100, 2)</f>
        <v>1390.28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70904.1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