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<sst xmlns="http://schemas.openxmlformats.org/spreadsheetml/2006/main" count="27" uniqueCount="27">
  <si>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</si>
  <si>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FIU050</t>
  </si>
  <si>
    <t xml:space="preserve">m²</t>
  </si>
  <si>
    <t xml:space="preserve">Isolation thermique par habillage avec des plaques fixées avec de la colle.</t>
  </si>
  <si>
    <r>
      <rPr>
        <sz val="8.25"/>
        <color rgb="FF000000"/>
        <rFont val="Arial"/>
        <family val="2"/>
      </rPr>
      <t xml:space="preserve">Isolation thermique en habillage avec des plaques (non comprises dans ce prix) fixées avec de la colle sur sa surface, constituée de </t>
    </r>
    <r>
      <rPr>
        <b/>
        <sz val="8.25"/>
        <color rgb="FF000000"/>
        <rFont val="Arial"/>
        <family val="2"/>
      </rPr>
      <t xml:space="preserve">panneau rigide en polystyrène extrudé selon NF EN 13164, à surface lisse et système latéral à rainure et languette, de 60 mm d'épaisseur, résistance à la compression &gt;= 300 kPa, fixé mécaniquement au support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</si>
  <si>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</si>
  <si>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</si>
  <si>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</si>
  <si>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</si>
  <si>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</si>
  <si>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</si>
  <si>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mt16pxc010eh</t>
  </si>
  <si>
    <t xml:space="preserve">Panneau rigide en polystyrène extrudé selon NF EN 13164, à surface lisse et système latéral à rainure et languette, de 60 mm d'épaisseur, résistance à la compression &gt;= 300 kPa, résistance thermique 1,75 m²K/W, conductivité thermique 0,034 W/(mK), Euroclasse E de réaction au feu, avec code de désignation XPS-EN 13164-T1-CS(10/Y)300-DLT(2)5-DS(TH)-WL(T)0,7.</t>
  </si>
  <si>
    <t xml:space="preserve">m²</t>
  </si>
  <si>
    <t xml:space="preserve">mt16aaa020ia</t>
  </si>
  <si>
    <t xml:space="preserve">Fixation mécanique pour panneaux isolants de polystyrène extrudé,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</si>
  <si>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</si>
  <si>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</si>
  <si>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</si>
  <si>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</si>
  <si>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</si>
  <si>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</si>
  <si>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</si>
  <si>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</si>
  <si>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</si>
  <si>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250,40F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</si>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</sst>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59.6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1.050000</v>
      </c>
      <c r="E9" s="10" t="s">
        <v>13</v>
      </c>
      <c r="F9" s="12">
        <v>10535.140000</v>
      </c>
      <c r="G9" s="12">
        <f ca="1">ROUND(INDIRECT(ADDRESS(ROW()+(0), COLUMN()+(-3), 1))*INDIRECT(ADDRESS(ROW()+(0), COLUMN()+(-1), 1)), 2)</f>
        <v>11061.900000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6.000000</v>
      </c>
      <c r="E10" s="15" t="s">
        <v>16</v>
      </c>
      <c r="F10" s="16">
        <v>112.060000</v>
      </c>
      <c r="G10" s="16">
        <f ca="1">ROUND(INDIRECT(ADDRESS(ROW()+(0), COLUMN()+(-3), 1))*INDIRECT(ADDRESS(ROW()+(0), COLUMN()+(-1), 1)), 2)</f>
        <v>672.360000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0.122000</v>
      </c>
      <c r="E11" s="15" t="s">
        <v>19</v>
      </c>
      <c r="F11" s="16">
        <v>2747.170000</v>
      </c>
      <c r="G11" s="16">
        <f ca="1">ROUND(INDIRECT(ADDRESS(ROW()+(0), COLUMN()+(-3), 1))*INDIRECT(ADDRESS(ROW()+(0), COLUMN()+(-1), 1)), 2)</f>
        <v>335.150000</v>
      </c>
    </row>
    <row r="12" spans="1:7" ht="13.50" thickBot="1" customHeight="1">
      <c r="A12" s="13" t="s">
        <v>20</v>
      </c>
      <c r="B12" s="13"/>
      <c r="C12" s="17" t="s">
        <v>21</v>
      </c>
      <c r="D12" s="18">
        <v>0.122000</v>
      </c>
      <c r="E12" s="19" t="s">
        <v>22</v>
      </c>
      <c r="F12" s="20">
        <v>1680.460000</v>
      </c>
      <c r="G12" s="20">
        <f ca="1">ROUND(INDIRECT(ADDRESS(ROW()+(0), COLUMN()+(-3), 1))*INDIRECT(ADDRESS(ROW()+(0), COLUMN()+(-1), 1)), 2)</f>
        <v>205.020000</v>
      </c>
    </row>
    <row r="13" spans="1:7" ht="13.50" thickBot="1" customHeight="1">
      <c r="A13" s="17"/>
      <c r="B13" s="17"/>
      <c r="C13" s="4" t="s">
        <v>23</v>
      </c>
      <c r="D13" s="21">
        <v>2.000000</v>
      </c>
      <c r="E13" s="22" t="s">
        <v>24</v>
      </c>
      <c r="F13" s="23">
        <f ca="1">ROUND(SUM(INDIRECT(ADDRESS(ROW()+(-1), COLUMN()+(1), 1)),INDIRECT(ADDRESS(ROW()+(-2), COLUMN()+(1), 1)),INDIRECT(ADDRESS(ROW()+(-3), COLUMN()+(1), 1)),INDIRECT(ADDRESS(ROW()+(-4), COLUMN()+(1), 1))), 2)</f>
        <v>12274.430000</v>
      </c>
      <c r="G13" s="23">
        <f ca="1">ROUND(INDIRECT(ADDRESS(ROW()+(0), COLUMN()+(-3), 1))*INDIRECT(ADDRESS(ROW()+(0), COLUMN()+(-1), 1))/100, 2)</f>
        <v>245.490000</v>
      </c>
    </row>
    <row r="14" spans="1:7" ht="13.50" thickBot="1" customHeight="1">
      <c r="A14" s="24" t="s">
        <v>25</v>
      </c>
      <c r="B14" s="24"/>
      <c r="C14" s="25"/>
      <c r="D14" s="25"/>
      <c r="E14" s="26"/>
      <c r="F14" s="24" t="s">
        <v>26</v>
      </c>
      <c r="G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12519.920000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