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<sst xmlns="http://schemas.openxmlformats.org/spreadsheetml/2006/main" count="27" uniqueCount="27">
  <si>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</si>
  <si>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FLN020</t>
  </si>
  <si>
    <t xml:space="preserve">m</t>
  </si>
  <si>
    <t xml:space="preserve">Fermeture de dénivelé pour faux plafond continu de dalles de plâtre.</t>
  </si>
  <si>
    <r>
      <rPr>
        <sz val="8.25"/>
        <color rgb="FF000000"/>
        <rFont val="Arial"/>
        <family val="2"/>
      </rPr>
      <t xml:space="preserve">Réalisation de fermeture de dénivelé verticale dans un changeant de niveau de faux plafond continu, avec dalles de plâtre avec nervures et finition lisse placées avec une pâte de plâtre, pour fermer un espace de 20 cm de hauteur.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</si>
  <si>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</si>
  <si>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</si>
  <si>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</si>
  <si>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</si>
  <si>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</si>
  <si>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</si>
  <si>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mt09pes010</t>
  </si>
  <si>
    <t xml:space="preserve">Pâte de plâtre, selon NF EN 13279-1.</t>
  </si>
  <si>
    <t xml:space="preserve">m³</t>
  </si>
  <si>
    <t xml:space="preserve">mt12fpe010b</t>
  </si>
  <si>
    <t xml:space="preserve">Dalle de plâtre avec nervures, de 100x60 cm et de 8 mm d'épaisseur (20 mm d'épaisseur totale, y compris les nervures), avec bord droit et finition lisse, sans revêtement, pour faux plafonds.</t>
  </si>
  <si>
    <t xml:space="preserve">m²</t>
  </si>
  <si>
    <t xml:space="preserve">mo035</t>
  </si>
  <si>
    <t xml:space="preserve">Compagnon professionnel III/CP2 poseur de faux plafonds en dalles et de moulures.</t>
  </si>
  <si>
    <t xml:space="preserve">h</t>
  </si>
  <si>
    <t xml:space="preserve">mo117</t>
  </si>
  <si>
    <t xml:space="preserve">Ouvrier poseur de faux plafonds en dalles et de moulures.</t>
  </si>
  <si>
    <t xml:space="preserve">h</t>
  </si>
  <si>
    <t xml:space="preserve">Frais de chantier des unités d'ouvrage</t>
  </si>
  <si>
    <t xml:space="preserve">%</t>
  </si>
  <si>
    <t xml:space="preserve">Coût d'entretien décennal: 889,16F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</si>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</sst>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25" customWidth="1"/>
    <col min="3" max="3" width="1.36" customWidth="1"/>
    <col min="4" max="4" width="78.03"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0.004</v>
      </c>
      <c r="F9" s="11" t="s">
        <v>13</v>
      </c>
      <c r="G9" s="13">
        <v>128336</v>
      </c>
      <c r="H9" s="13">
        <f ca="1">ROUND(INDIRECT(ADDRESS(ROW()+(0), COLUMN()+(-3), 1))*INDIRECT(ADDRESS(ROW()+(0), COLUMN()+(-1), 1)), 2)</f>
        <v>513.34</v>
      </c>
    </row>
    <row r="10" spans="1:8" ht="24.00" thickBot="1" customHeight="1">
      <c r="A10" s="14" t="s">
        <v>14</v>
      </c>
      <c r="B10" s="14"/>
      <c r="C10" s="14" t="s">
        <v>15</v>
      </c>
      <c r="D10" s="14"/>
      <c r="E10" s="15">
        <v>0.22</v>
      </c>
      <c r="F10" s="16" t="s">
        <v>16</v>
      </c>
      <c r="G10" s="17">
        <v>2682.16</v>
      </c>
      <c r="H10" s="17">
        <f ca="1">ROUND(INDIRECT(ADDRESS(ROW()+(0), COLUMN()+(-3), 1))*INDIRECT(ADDRESS(ROW()+(0), COLUMN()+(-1), 1)), 2)</f>
        <v>590.08</v>
      </c>
    </row>
    <row r="11" spans="1:8" ht="13.50" thickBot="1" customHeight="1">
      <c r="A11" s="14" t="s">
        <v>17</v>
      </c>
      <c r="B11" s="14"/>
      <c r="C11" s="14" t="s">
        <v>18</v>
      </c>
      <c r="D11" s="14"/>
      <c r="E11" s="15">
        <v>0.454</v>
      </c>
      <c r="F11" s="16" t="s">
        <v>19</v>
      </c>
      <c r="G11" s="17">
        <v>4151.67</v>
      </c>
      <c r="H11" s="17">
        <f ca="1">ROUND(INDIRECT(ADDRESS(ROW()+(0), COLUMN()+(-3), 1))*INDIRECT(ADDRESS(ROW()+(0), COLUMN()+(-1), 1)), 2)</f>
        <v>1884.86</v>
      </c>
    </row>
    <row r="12" spans="1:8" ht="13.50" thickBot="1" customHeight="1">
      <c r="A12" s="14" t="s">
        <v>20</v>
      </c>
      <c r="B12" s="14"/>
      <c r="C12" s="18" t="s">
        <v>21</v>
      </c>
      <c r="D12" s="18"/>
      <c r="E12" s="19">
        <v>0.454</v>
      </c>
      <c r="F12" s="20" t="s">
        <v>22</v>
      </c>
      <c r="G12" s="21">
        <v>2561.25</v>
      </c>
      <c r="H12" s="21">
        <f ca="1">ROUND(INDIRECT(ADDRESS(ROW()+(0), COLUMN()+(-3), 1))*INDIRECT(ADDRESS(ROW()+(0), COLUMN()+(-1), 1)), 2)</f>
        <v>1162.81</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4151.09</v>
      </c>
      <c r="H13" s="24">
        <f ca="1">ROUND(INDIRECT(ADDRESS(ROW()+(0), COLUMN()+(-3), 1))*INDIRECT(ADDRESS(ROW()+(0), COLUMN()+(-1), 1))/100, 2)</f>
        <v>83.02</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4234.11</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