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<sst xmlns="http://schemas.openxmlformats.org/spreadsheetml/2006/main" count="60" uniqueCount="60">
  <si>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</si>
  <si>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FLN130</t>
  </si>
  <si>
    <t xml:space="preserve">m²</t>
  </si>
  <si>
    <t xml:space="preserve">Faux plafond continu en plaques de plâtre, de résistance élevée à l'humidité.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</si>
  <si>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D112.es Drystar "KNAUF" (12,5+27+27), constitué de: OSSATURE: structure métallique en acier galvanisé de fourrures primaires 60/27 mm avec une modulation de 1000 mm et suspendues du plancher ou de l'élément porteur en béton avec pièces à accroche rapide Twist "KNAUF", et tiges tous les 950 mm, et fourrures secondaires fixées perpendiculairement aux fourrures primaires avec raccords type éclisse avec une modulation de 500 mm; PLAQUES: une couche de plaques de plâtre renforcées avec un tissu de fibre NF EN 15283-1 GM-FH1IR / 1200 / 2600 / 12,5 / à bords longitudinaux carrés, spéciales Drystar "KNAUF" avec âme de plâtre et faces revêtues d'un film en fibre de verre. Comprend la bande acoustique de dilatation, autoadhésive, "KNAUF", les profilés en U 30/25/3000 mm, "KNAUF", les fixations pour l'ancrage des profilés, la visserie pour la fixation des plaques, la pâte à joints Drystar Filler "KNAUF", la bande à joint Drystar Tape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</si>
  <si>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</si>
  <si>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</si>
  <si>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</si>
  <si>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</si>
  <si>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</si>
  <si>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</si>
  <si>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mt12drk050a</t>
  </si>
  <si>
    <t xml:space="preserve">Profilé en U 30/25/3000 mm, "KNAUF", en acier Z2 (Z275) galvanisé normal, 0,55 mm d'épaisseur, selon NF EN 13964.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</si>
  <si>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</si>
  <si>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</si>
  <si>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</si>
  <si>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</si>
  <si>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</si>
  <si>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</si>
  <si>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</si>
  <si>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</si>
  <si>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</si>
  <si>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</si>
  <si>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mt12drk040a</t>
  </si>
  <si>
    <t xml:space="preserve">Fourrure 60/27 "KNAUF", en acier Z4 (Z450) galvanisé spécial.</t>
  </si>
  <si>
    <t xml:space="preserve">m</t>
  </si>
  <si>
    <t xml:space="preserve">mt12pek020za</t>
  </si>
  <si>
    <t xml:space="preserve">Connecteur, pour fourrure 60/27, "KNAUF".</t>
  </si>
  <si>
    <t xml:space="preserve">U</t>
  </si>
  <si>
    <t xml:space="preserve">mt12pek020ra</t>
  </si>
  <si>
    <t xml:space="preserve">Raccord type éclisse, pour fourrure 60/27, "KNAUF".</t>
  </si>
  <si>
    <t xml:space="preserve">U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</si>
  <si>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</si>
  <si>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 film en fibre de verre; Euroclasse A2-s1, d0 de réaction au feu, selon NF EN 13501-1.</t>
  </si>
  <si>
    <t xml:space="preserve">m²</t>
  </si>
  <si>
    <t xml:space="preserve">mt12drk014e</t>
  </si>
  <si>
    <t xml:space="preserve">Vis autoforeuse Drystar XTN "KNAUF" 3,9x23; avec revêtement anticorrosion.</t>
  </si>
  <si>
    <t xml:space="preserve">U</t>
  </si>
  <si>
    <t xml:space="preserve">mt12drk014f</t>
  </si>
  <si>
    <t xml:space="preserve">Vis autoforeuse Drystar XTN "KNAUF" 3,9x38; avec revêtement anticorrosion.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</si>
  <si>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</si>
  <si>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</si>
  <si>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</si>
  <si>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</si>
  <si>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</si>
  <si>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</si>
  <si>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</si>
  <si>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</si>
  <si>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Drystar Tape "KNAUF".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</si>
  <si>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</si>
  <si>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</si>
  <si>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</si>
  <si>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</si>
  <si>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</si>
  <si>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</si>
  <si>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</si>
  <si>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</si>
  <si>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</si>
  <si>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5.276,10F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</si>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</sst>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5916.28</v>
      </c>
      <c r="H9" s="13">
        <f ca="1">ROUND(INDIRECT(ADDRESS(ROW()+(0), COLUMN()+(-3), 1))*INDIRECT(ADDRESS(ROW()+(0), COLUMN()+(-1), 1)), 2)</f>
        <v>2366.51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55.45</v>
      </c>
      <c r="H10" s="17">
        <f ca="1">ROUND(INDIRECT(ADDRESS(ROW()+(0), COLUMN()+(-3), 1))*INDIRECT(ADDRESS(ROW()+(0), COLUMN()+(-1), 1)), 2)</f>
        <v>110.9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</v>
      </c>
      <c r="F11" s="16" t="s">
        <v>19</v>
      </c>
      <c r="G11" s="17">
        <v>851.74</v>
      </c>
      <c r="H11" s="17">
        <f ca="1">ROUND(INDIRECT(ADDRESS(ROW()+(0), COLUMN()+(-3), 1))*INDIRECT(ADDRESS(ROW()+(0), COLUMN()+(-1), 1)), 2)</f>
        <v>1022.09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332.04</v>
      </c>
      <c r="H12" s="17">
        <f ca="1">ROUND(INDIRECT(ADDRESS(ROW()+(0), COLUMN()+(-3), 1))*INDIRECT(ADDRESS(ROW()+(0), COLUMN()+(-1), 1)), 2)</f>
        <v>398.45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3.2</v>
      </c>
      <c r="F13" s="16" t="s">
        <v>25</v>
      </c>
      <c r="G13" s="17">
        <v>2509.68</v>
      </c>
      <c r="H13" s="17">
        <f ca="1">ROUND(INDIRECT(ADDRESS(ROW()+(0), COLUMN()+(-3), 1))*INDIRECT(ADDRESS(ROW()+(0), COLUMN()+(-1), 1)), 2)</f>
        <v>8030.98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</v>
      </c>
      <c r="F14" s="16" t="s">
        <v>28</v>
      </c>
      <c r="G14" s="17">
        <v>169.64</v>
      </c>
      <c r="H14" s="17">
        <f ca="1">ROUND(INDIRECT(ADDRESS(ROW()+(0), COLUMN()+(-3), 1))*INDIRECT(ADDRESS(ROW()+(0), COLUMN()+(-1), 1)), 2)</f>
        <v>101.78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2.3</v>
      </c>
      <c r="F15" s="16" t="s">
        <v>31</v>
      </c>
      <c r="G15" s="17">
        <v>203.36</v>
      </c>
      <c r="H15" s="17">
        <f ca="1">ROUND(INDIRECT(ADDRESS(ROW()+(0), COLUMN()+(-3), 1))*INDIRECT(ADDRESS(ROW()+(0), COLUMN()+(-1), 1)), 2)</f>
        <v>467.73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13169.3</v>
      </c>
      <c r="H16" s="17">
        <f ca="1">ROUND(INDIRECT(ADDRESS(ROW()+(0), COLUMN()+(-3), 1))*INDIRECT(ADDRESS(ROW()+(0), COLUMN()+(-1), 1)), 2)</f>
        <v>13827.8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17</v>
      </c>
      <c r="F17" s="16" t="s">
        <v>37</v>
      </c>
      <c r="G17" s="17">
        <v>20.06</v>
      </c>
      <c r="H17" s="17">
        <f ca="1">ROUND(INDIRECT(ADDRESS(ROW()+(0), COLUMN()+(-3), 1))*INDIRECT(ADDRESS(ROW()+(0), COLUMN()+(-1), 1)), 2)</f>
        <v>341.02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17</v>
      </c>
      <c r="F18" s="16" t="s">
        <v>40</v>
      </c>
      <c r="G18" s="17">
        <v>28.38</v>
      </c>
      <c r="H18" s="17">
        <f ca="1">ROUND(INDIRECT(ADDRESS(ROW()+(0), COLUMN()+(-3), 1))*INDIRECT(ADDRESS(ROW()+(0), COLUMN()+(-1), 1)), 2)</f>
        <v>482.46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0.4</v>
      </c>
      <c r="F19" s="16" t="s">
        <v>43</v>
      </c>
      <c r="G19" s="17">
        <v>212.31</v>
      </c>
      <c r="H19" s="17">
        <f ca="1">ROUND(INDIRECT(ADDRESS(ROW()+(0), COLUMN()+(-3), 1))*INDIRECT(ADDRESS(ROW()+(0), COLUMN()+(-1), 1)), 2)</f>
        <v>84.92</v>
      </c>
    </row>
    <row r="20" spans="1:8" ht="34.50" thickBot="1" customHeight="1">
      <c r="A20" s="14" t="s">
        <v>44</v>
      </c>
      <c r="B20" s="14"/>
      <c r="C20" s="14" t="s">
        <v>45</v>
      </c>
      <c r="D20" s="14"/>
      <c r="E20" s="15">
        <v>0.606</v>
      </c>
      <c r="F20" s="16" t="s">
        <v>46</v>
      </c>
      <c r="G20" s="17">
        <v>1020.26</v>
      </c>
      <c r="H20" s="17">
        <f ca="1">ROUND(INDIRECT(ADDRESS(ROW()+(0), COLUMN()+(-3), 1))*INDIRECT(ADDRESS(ROW()+(0), COLUMN()+(-1), 1)), 2)</f>
        <v>618.28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0.45</v>
      </c>
      <c r="F21" s="16" t="s">
        <v>49</v>
      </c>
      <c r="G21" s="17">
        <v>55.36</v>
      </c>
      <c r="H21" s="17">
        <f ca="1">ROUND(INDIRECT(ADDRESS(ROW()+(0), COLUMN()+(-3), 1))*INDIRECT(ADDRESS(ROW()+(0), COLUMN()+(-1), 1)), 2)</f>
        <v>24.91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0.368</v>
      </c>
      <c r="F22" s="16" t="s">
        <v>52</v>
      </c>
      <c r="G22" s="17">
        <v>4266.11</v>
      </c>
      <c r="H22" s="17">
        <f ca="1">ROUND(INDIRECT(ADDRESS(ROW()+(0), COLUMN()+(-3), 1))*INDIRECT(ADDRESS(ROW()+(0), COLUMN()+(-1), 1)), 2)</f>
        <v>1569.93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0.368</v>
      </c>
      <c r="F23" s="20" t="s">
        <v>55</v>
      </c>
      <c r="G23" s="21">
        <v>2661.82</v>
      </c>
      <c r="H23" s="21">
        <f ca="1">ROUND(INDIRECT(ADDRESS(ROW()+(0), COLUMN()+(-3), 1))*INDIRECT(ADDRESS(ROW()+(0), COLUMN()+(-1), 1)), 2)</f>
        <v>979.55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30427.3</v>
      </c>
      <c r="H24" s="24">
        <f ca="1">ROUND(INDIRECT(ADDRESS(ROW()+(0), COLUMN()+(-3), 1))*INDIRECT(ADDRESS(ROW()+(0), COLUMN()+(-1), 1))/100, 2)</f>
        <v>608.55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31035.9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