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<sst xmlns="http://schemas.openxmlformats.org/spreadsheetml/2006/main" count="80" uniqueCount="80">
  <si>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</si>
  <si>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FLN150</t>
  </si>
  <si>
    <t xml:space="preserve">m²</t>
  </si>
  <si>
    <t xml:space="preserve">Faux plafond continu en plaques de ciment,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</si>
  <si>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D282b.es "KNAUF" suspendu avec une structure métallique (12,5+27+27), formé d'une plaque en ciment Portland Aquapanel Outdoor "KNAUF", finition avec du mortier Aquapanel, couleur blanc et peinture GRC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</si>
  <si>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</si>
  <si>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</si>
  <si>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</si>
  <si>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</si>
  <si>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</si>
  <si>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</si>
  <si>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</si>
  <si>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</si>
  <si>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</si>
  <si>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mt12pck020b</t>
  </si>
  <si>
    <t xml:space="preserve">Bande acoustique de dilatation "KNAUF" de 50 mm de largeur.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</si>
  <si>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</si>
  <si>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</si>
  <si>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</si>
  <si>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</si>
  <si>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</si>
  <si>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</si>
  <si>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</si>
  <si>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</si>
  <si>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</si>
  <si>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</si>
  <si>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mt12pek050a</t>
  </si>
  <si>
    <t xml:space="preserve">Accroche Nonius "KNAUF", pour faux plafonds suspendus.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</si>
  <si>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</si>
  <si>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</si>
  <si>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</si>
  <si>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</si>
  <si>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</si>
  <si>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</si>
  <si>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</si>
  <si>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</si>
  <si>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</si>
  <si>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</si>
  <si>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</si>
  <si>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</si>
  <si>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</si>
  <si>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mt12pak010a</t>
  </si>
  <si>
    <t xml:space="preserve">Plaque en ciment Portland Aquapanel Outdoor "KNAUF" 12,5x1200x2400, revêtue d'une couche en fibre de verre imbibée des deux côtés.</t>
  </si>
  <si>
    <t xml:space="preserve">m²</t>
  </si>
  <si>
    <t xml:space="preserve">mt12ptk010ci</t>
  </si>
  <si>
    <t xml:space="preserve">Vis autoforeuse TN "KNAUF" 4,2x70.</t>
  </si>
  <si>
    <t xml:space="preserve">U</t>
  </si>
  <si>
    <t xml:space="preserve">mt12pak060</t>
  </si>
  <si>
    <t xml:space="preserve">Mortier de joints Aquapanel "KNAUF", couleur gris.</t>
  </si>
  <si>
    <t xml:space="preserve">kg</t>
  </si>
  <si>
    <t xml:space="preserve">mt12pak050</t>
  </si>
  <si>
    <t xml:space="preserve">Bande de joints Aquapanel Outdoor "KNAUF".</t>
  </si>
  <si>
    <t xml:space="preserve">m</t>
  </si>
  <si>
    <t xml:space="preserve">mt12pak085</t>
  </si>
  <si>
    <t xml:space="preserve">Impression incolore au siloxane GRC "KNAUF".</t>
  </si>
  <si>
    <t xml:space="preserve">l</t>
  </si>
  <si>
    <t xml:space="preserve">mt12pak095a</t>
  </si>
  <si>
    <t xml:space="preserve">Pâte Aquapanel Q4 Finish "KNAUF", finition lisse, couleur blanc, pour traitement des joints et masticage superficiel de plaques.</t>
  </si>
  <si>
    <t xml:space="preserve">kg</t>
  </si>
  <si>
    <t xml:space="preserve">mt12pak090a</t>
  </si>
  <si>
    <t xml:space="preserve">Mortier superficiel Aquapanel "KNAUF", couleur blanc.</t>
  </si>
  <si>
    <t xml:space="preserve">kg</t>
  </si>
  <si>
    <t xml:space="preserve">mt12pak100a</t>
  </si>
  <si>
    <t xml:space="preserve">Maille superficielle Aquapanel Outdoor "KNAUF" de fibre de verre, couleur blanc.</t>
  </si>
  <si>
    <t xml:space="preserve">m²</t>
  </si>
  <si>
    <t xml:space="preserve">mt12pak140</t>
  </si>
  <si>
    <t xml:space="preserve">Peinture élastique au siloxane en base aqueuse GRC "KNAUF", finition lisse, couleur à choisir.</t>
  </si>
  <si>
    <t xml:space="preserve">l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</si>
  <si>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</si>
  <si>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</si>
  <si>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</si>
  <si>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</si>
  <si>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</si>
  <si>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</si>
  <si>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</si>
  <si>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</si>
  <si>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</si>
  <si>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</si>
  <si>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17.148,08F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</si>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</sst>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5.54" customWidth="1"/>
    <col min="6" max="6" width="8.60" customWidth="1"/>
    <col min="7" max="7" width="1.46" customWidth="1"/>
    <col min="8" max="8" width="4.37" customWidth="1"/>
    <col min="9" max="9" width="11.22" customWidth="1"/>
    <col min="10" max="10" width="4.81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4"/>
      <c r="I8" s="16">
        <v>1267.590000</v>
      </c>
      <c r="J8" s="16"/>
      <c r="K8" s="16">
        <f ca="1">ROUND(INDIRECT(ADDRESS(ROW()+(0), COLUMN()+(-5), 1))*INDIRECT(ADDRESS(ROW()+(0), COLUMN()+(-2), 1)), 2)</f>
        <v>507.040000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19"/>
      <c r="I9" s="20">
        <v>246.160000</v>
      </c>
      <c r="J9" s="20"/>
      <c r="K9" s="20">
        <f ca="1">ROUND(INDIRECT(ADDRESS(ROW()+(0), COLUMN()+(-5), 1))*INDIRECT(ADDRESS(ROW()+(0), COLUMN()+(-2), 1)), 2)</f>
        <v>98.460000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131.100000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19"/>
      <c r="I11" s="20">
        <v>913.460000</v>
      </c>
      <c r="J11" s="20"/>
      <c r="K11" s="20">
        <f ca="1">ROUND(INDIRECT(ADDRESS(ROW()+(0), COLUMN()+(-5), 1))*INDIRECT(ADDRESS(ROW()+(0), COLUMN()+(-2), 1)), 2)</f>
        <v>1370.190000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19"/>
      <c r="I12" s="20">
        <v>122.240000</v>
      </c>
      <c r="J12" s="20"/>
      <c r="K12" s="20">
        <f ca="1">ROUND(INDIRECT(ADDRESS(ROW()+(0), COLUMN()+(-5), 1))*INDIRECT(ADDRESS(ROW()+(0), COLUMN()+(-2), 1)), 2)</f>
        <v>183.360000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19"/>
      <c r="I13" s="20">
        <v>746.280000</v>
      </c>
      <c r="J13" s="20"/>
      <c r="K13" s="20">
        <f ca="1">ROUND(INDIRECT(ADDRESS(ROW()+(0), COLUMN()+(-5), 1))*INDIRECT(ADDRESS(ROW()+(0), COLUMN()+(-2), 1)), 2)</f>
        <v>1119.420000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1.500000</v>
      </c>
      <c r="G14" s="19" t="s">
        <v>31</v>
      </c>
      <c r="H14" s="19"/>
      <c r="I14" s="20">
        <v>40.070000</v>
      </c>
      <c r="J14" s="20"/>
      <c r="K14" s="20">
        <f ca="1">ROUND(INDIRECT(ADDRESS(ROW()+(0), COLUMN()+(-5), 1))*INDIRECT(ADDRESS(ROW()+(0), COLUMN()+(-2), 1)), 2)</f>
        <v>60.110000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4.100000</v>
      </c>
      <c r="G15" s="19" t="s">
        <v>34</v>
      </c>
      <c r="H15" s="19"/>
      <c r="I15" s="20">
        <v>1453.730000</v>
      </c>
      <c r="J15" s="20"/>
      <c r="K15" s="20">
        <f ca="1">ROUND(INDIRECT(ADDRESS(ROW()+(0), COLUMN()+(-5), 1))*INDIRECT(ADDRESS(ROW()+(0), COLUMN()+(-2), 1)), 2)</f>
        <v>5960.290000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0.800000</v>
      </c>
      <c r="G16" s="19" t="s">
        <v>37</v>
      </c>
      <c r="H16" s="19"/>
      <c r="I16" s="20">
        <v>429.920000</v>
      </c>
      <c r="J16" s="20"/>
      <c r="K16" s="20">
        <f ca="1">ROUND(INDIRECT(ADDRESS(ROW()+(0), COLUMN()+(-5), 1))*INDIRECT(ADDRESS(ROW()+(0), COLUMN()+(-2), 1)), 2)</f>
        <v>343.940000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4.200000</v>
      </c>
      <c r="G17" s="19" t="s">
        <v>40</v>
      </c>
      <c r="H17" s="19"/>
      <c r="I17" s="20">
        <v>531.320000</v>
      </c>
      <c r="J17" s="20"/>
      <c r="K17" s="20">
        <f ca="1">ROUND(INDIRECT(ADDRESS(ROW()+(0), COLUMN()+(-5), 1))*INDIRECT(ADDRESS(ROW()+(0), COLUMN()+(-2), 1)), 2)</f>
        <v>2231.540000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1.030000</v>
      </c>
      <c r="G18" s="19" t="s">
        <v>43</v>
      </c>
      <c r="H18" s="19"/>
      <c r="I18" s="20">
        <v>23188.840000</v>
      </c>
      <c r="J18" s="20"/>
      <c r="K18" s="20">
        <f ca="1">ROUND(INDIRECT(ADDRESS(ROW()+(0), COLUMN()+(-5), 1))*INDIRECT(ADDRESS(ROW()+(0), COLUMN()+(-2), 1)), 2)</f>
        <v>23884.510000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25.000000</v>
      </c>
      <c r="G19" s="19" t="s">
        <v>46</v>
      </c>
      <c r="H19" s="19"/>
      <c r="I19" s="20">
        <v>64.270000</v>
      </c>
      <c r="J19" s="20"/>
      <c r="K19" s="20">
        <f ca="1">ROUND(INDIRECT(ADDRESS(ROW()+(0), COLUMN()+(-5), 1))*INDIRECT(ADDRESS(ROW()+(0), COLUMN()+(-2), 1)), 2)</f>
        <v>1606.750000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19"/>
      <c r="I20" s="20">
        <v>2433.230000</v>
      </c>
      <c r="J20" s="20"/>
      <c r="K20" s="20">
        <f ca="1">ROUND(INDIRECT(ADDRESS(ROW()+(0), COLUMN()+(-5), 1))*INDIRECT(ADDRESS(ROW()+(0), COLUMN()+(-2), 1)), 2)</f>
        <v>1459.940000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2.100000</v>
      </c>
      <c r="G21" s="19" t="s">
        <v>52</v>
      </c>
      <c r="H21" s="19"/>
      <c r="I21" s="20">
        <v>500.300000</v>
      </c>
      <c r="J21" s="20"/>
      <c r="K21" s="20">
        <f ca="1">ROUND(INDIRECT(ADDRESS(ROW()+(0), COLUMN()+(-5), 1))*INDIRECT(ADDRESS(ROW()+(0), COLUMN()+(-2), 1)), 2)</f>
        <v>1050.630000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0.200000</v>
      </c>
      <c r="G22" s="19" t="s">
        <v>55</v>
      </c>
      <c r="H22" s="19"/>
      <c r="I22" s="20">
        <v>3634.340000</v>
      </c>
      <c r="J22" s="20"/>
      <c r="K22" s="20">
        <f ca="1">ROUND(INDIRECT(ADDRESS(ROW()+(0), COLUMN()+(-5), 1))*INDIRECT(ADDRESS(ROW()+(0), COLUMN()+(-2), 1)), 2)</f>
        <v>726.870000</v>
      </c>
    </row>
    <row r="23" spans="1:11" ht="21.60" thickBot="1" customHeight="1">
      <c r="A23" s="17" t="s">
        <v>56</v>
      </c>
      <c r="B23" s="17" t="s">
        <v>57</v>
      </c>
      <c r="C23" s="17"/>
      <c r="D23" s="17"/>
      <c r="E23" s="17"/>
      <c r="F23" s="18">
        <v>1.700000</v>
      </c>
      <c r="G23" s="19" t="s">
        <v>58</v>
      </c>
      <c r="H23" s="19"/>
      <c r="I23" s="20">
        <v>3191.120000</v>
      </c>
      <c r="J23" s="20"/>
      <c r="K23" s="20">
        <f ca="1">ROUND(INDIRECT(ADDRESS(ROW()+(0), COLUMN()+(-5), 1))*INDIRECT(ADDRESS(ROW()+(0), COLUMN()+(-2), 1)), 2)</f>
        <v>5424.900000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6.000000</v>
      </c>
      <c r="G24" s="19" t="s">
        <v>61</v>
      </c>
      <c r="H24" s="19"/>
      <c r="I24" s="20">
        <v>1560.810000</v>
      </c>
      <c r="J24" s="20"/>
      <c r="K24" s="20">
        <f ca="1">ROUND(INDIRECT(ADDRESS(ROW()+(0), COLUMN()+(-5), 1))*INDIRECT(ADDRESS(ROW()+(0), COLUMN()+(-2), 1)), 2)</f>
        <v>9364.860000</v>
      </c>
    </row>
    <row r="25" spans="1:11" ht="21.60" thickBot="1" customHeight="1">
      <c r="A25" s="17" t="s">
        <v>62</v>
      </c>
      <c r="B25" s="17" t="s">
        <v>63</v>
      </c>
      <c r="C25" s="17"/>
      <c r="D25" s="17"/>
      <c r="E25" s="17"/>
      <c r="F25" s="18">
        <v>1.100000</v>
      </c>
      <c r="G25" s="19" t="s">
        <v>64</v>
      </c>
      <c r="H25" s="19"/>
      <c r="I25" s="20">
        <v>2048.880000</v>
      </c>
      <c r="J25" s="20"/>
      <c r="K25" s="20">
        <f ca="1">ROUND(INDIRECT(ADDRESS(ROW()+(0), COLUMN()+(-5), 1))*INDIRECT(ADDRESS(ROW()+(0), COLUMN()+(-2), 1)), 2)</f>
        <v>2253.770000</v>
      </c>
    </row>
    <row r="26" spans="1:11" ht="21.60" thickBot="1" customHeight="1">
      <c r="A26" s="17" t="s">
        <v>65</v>
      </c>
      <c r="B26" s="17" t="s">
        <v>66</v>
      </c>
      <c r="C26" s="17"/>
      <c r="D26" s="17"/>
      <c r="E26" s="17"/>
      <c r="F26" s="18">
        <v>4.000000</v>
      </c>
      <c r="G26" s="19" t="s">
        <v>67</v>
      </c>
      <c r="H26" s="19"/>
      <c r="I26" s="20">
        <v>9159.680000</v>
      </c>
      <c r="J26" s="20"/>
      <c r="K26" s="20">
        <f ca="1">ROUND(INDIRECT(ADDRESS(ROW()+(0), COLUMN()+(-5), 1))*INDIRECT(ADDRESS(ROW()+(0), COLUMN()+(-2), 1)), 2)</f>
        <v>36638.720000</v>
      </c>
    </row>
    <row r="27" spans="1:11" ht="21.60" thickBot="1" customHeight="1">
      <c r="A27" s="17" t="s">
        <v>68</v>
      </c>
      <c r="B27" s="17" t="s">
        <v>69</v>
      </c>
      <c r="C27" s="17"/>
      <c r="D27" s="17"/>
      <c r="E27" s="17"/>
      <c r="F27" s="18">
        <v>0.398000</v>
      </c>
      <c r="G27" s="19" t="s">
        <v>70</v>
      </c>
      <c r="H27" s="19"/>
      <c r="I27" s="20">
        <v>2489.790000</v>
      </c>
      <c r="J27" s="20"/>
      <c r="K27" s="20">
        <f ca="1">ROUND(INDIRECT(ADDRESS(ROW()+(0), COLUMN()+(-5), 1))*INDIRECT(ADDRESS(ROW()+(0), COLUMN()+(-2), 1)), 2)</f>
        <v>990.940000</v>
      </c>
    </row>
    <row r="28" spans="1:11" ht="12.00" thickBot="1" customHeight="1">
      <c r="A28" s="17" t="s">
        <v>71</v>
      </c>
      <c r="B28" s="21" t="s">
        <v>72</v>
      </c>
      <c r="C28" s="21"/>
      <c r="D28" s="21"/>
      <c r="E28" s="21"/>
      <c r="F28" s="22">
        <v>0.398000</v>
      </c>
      <c r="G28" s="23" t="s">
        <v>73</v>
      </c>
      <c r="H28" s="23"/>
      <c r="I28" s="24">
        <v>1521.220000</v>
      </c>
      <c r="J28" s="24"/>
      <c r="K28" s="24">
        <f ca="1">ROUND(INDIRECT(ADDRESS(ROW()+(0), COLUMN()+(-5), 1))*INDIRECT(ADDRESS(ROW()+(0), COLUMN()+(-2), 1)), 2)</f>
        <v>605.450000</v>
      </c>
    </row>
    <row r="29" spans="1:11" ht="12.00" thickBot="1" customHeight="1">
      <c r="A29" s="17"/>
      <c r="B29" s="10" t="s">
        <v>74</v>
      </c>
      <c r="C29" s="10"/>
      <c r="D29" s="10"/>
      <c r="E29" s="10"/>
      <c r="F29" s="12">
        <v>2.000000</v>
      </c>
      <c r="G29" s="14" t="s">
        <v>75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96012.790000</v>
      </c>
      <c r="J29" s="16"/>
      <c r="K29" s="16">
        <f ca="1">ROUND(INDIRECT(ADDRESS(ROW()+(0), COLUMN()+(-5), 1))*INDIRECT(ADDRESS(ROW()+(0), COLUMN()+(-2), 1))/100, 2)</f>
        <v>1920.260000</v>
      </c>
    </row>
    <row r="30" spans="1:11" ht="12.00" thickBot="1" customHeight="1">
      <c r="A30" s="21"/>
      <c r="B30" s="21" t="s">
        <v>76</v>
      </c>
      <c r="C30" s="21"/>
      <c r="D30" s="21"/>
      <c r="E30" s="21"/>
      <c r="F30" s="22">
        <v>3.000000</v>
      </c>
      <c r="G30" s="23" t="s">
        <v>77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97933.050000</v>
      </c>
      <c r="J30" s="24"/>
      <c r="K30" s="24">
        <f ca="1">ROUND(INDIRECT(ADDRESS(ROW()+(0), COLUMN()+(-5), 1))*INDIRECT(ADDRESS(ROW()+(0), COLUMN()+(-2), 1))/100, 2)</f>
        <v>2937.990000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100871.040000</v>
      </c>
    </row>
  </sheetData>
  <mergeCells count="81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