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<sst xmlns="http://schemas.openxmlformats.org/spreadsheetml/2006/main" count="42" uniqueCount="42">
  <si>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</si>
  <si>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FSA090</t>
  </si>
  <si>
    <t xml:space="preserve">m²</t>
  </si>
  <si>
    <t xml:space="preserve">Chape sèche, système "PLACO".</t>
  </si>
  <si>
    <r>
      <rPr>
        <sz val="8.25"/>
        <color rgb="FF000000"/>
        <rFont val="Arial"/>
        <family val="2"/>
      </rPr>
      <t xml:space="preserve">Chape sèche, système Placo Force Floor Plus "PLACO", constituée de plaque de chape sèche, Solera Rigidur 20 "PLACO", de 20 mm d'épaisseur et plaque de plâtre renforcé avec des fibres GF-C1-I-W2 / NF EN 15283-2 - 1200 / 2400 / 12,5 / à bords longitudinaux carrés, Rigidur H 13 BC "PLACO".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</si>
  <si>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</si>
  <si>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</si>
  <si>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</si>
  <si>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</si>
  <si>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</si>
  <si>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</si>
  <si>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mt15mbv100a</t>
  </si>
  <si>
    <t xml:space="preserve">Film de polyéthylène, de 0,2 mm d'épaisseur.</t>
  </si>
  <si>
    <t xml:space="preserve">m²</t>
  </si>
  <si>
    <t xml:space="preserve">mt12plj020c</t>
  </si>
  <si>
    <t xml:space="preserve">Bande étanche autoadhésive, Banda 45 "PLACO", en mousse de polyéthylène à cellules fermées, de 3 mm d'épaisseur et 45 mm de largeur, pour l'étanchéité et l'isolement du périmêtre des chapes.</t>
  </si>
  <si>
    <t xml:space="preserve">m</t>
  </si>
  <si>
    <t xml:space="preserve">mt16lra012a</t>
  </si>
  <si>
    <t xml:space="preserve">Panneau rigide en laine minérale, selon NF EN 13162, non revêtu, de 20 mm d'épaisseur, résistance thermique 0,45 m²K/W, conductivité thermique 0,041 W/(mK), Euroclasse A1 de réaction au feu selon NF EN 13501-1, densité 90 kg/m³, chaleur spécifique 840 J/kgK et coefficient de résistance à la diffusion de la vapeur d'eau 1,3.</t>
  </si>
  <si>
    <t xml:space="preserve">m²</t>
  </si>
  <si>
    <t xml:space="preserve">mt12pss010a</t>
  </si>
  <si>
    <t xml:space="preserve">Plaque de chape sèche, Solera Rigidur 20 "PLACO", de 20 mm d'épaisseur, à bords longitudinaux à rainure et languette composée de deux plaques de plâtre renforcé avec des fibres, collées en usine, de 10 mm.</t>
  </si>
  <si>
    <t xml:space="preserve">m²</t>
  </si>
  <si>
    <t xml:space="preserve">mt12pss020</t>
  </si>
  <si>
    <t xml:space="preserve">Adhésif, Rigidur Nature Line Suelo "PLACO", pour traitement des joints.</t>
  </si>
  <si>
    <t xml:space="preserve">kg</t>
  </si>
  <si>
    <t xml:space="preserve">mt12plt050b</t>
  </si>
  <si>
    <t xml:space="preserve">Vis autoformeuse Rigidur 30 "PLACO", avec tête en trompette, de 30 mm de longueur.</t>
  </si>
  <si>
    <t xml:space="preserve">U</t>
  </si>
  <si>
    <t xml:space="preserve">mt12plk015a</t>
  </si>
  <si>
    <t xml:space="preserve">Plaque de plâtre renforcé avec des fibres GF-C1-I-W2 / NF EN 15283-2 - 1200 / 2400 / 12,5 / à bords longitudinaux carrés, Rigidur H 13 BC "PLACO".</t>
  </si>
  <si>
    <t xml:space="preserve">m²</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</si>
  <si>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</si>
  <si>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</si>
  <si>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</si>
  <si>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</si>
  <si>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</si>
  <si>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</si>
  <si>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</si>
  <si>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</si>
  <si>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2.653,16F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</si>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</sst>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258.51</v>
      </c>
      <c r="H9" s="13">
        <f ca="1">ROUND(INDIRECT(ADDRESS(ROW()+(0), COLUMN()+(-3), 1))*INDIRECT(ADDRESS(ROW()+(0), COLUMN()+(-1), 1)), 2)</f>
        <v>284.36</v>
      </c>
    </row>
    <row r="10" spans="1:8" ht="34.50" thickBot="1" customHeight="1">
      <c r="A10" s="14" t="s">
        <v>14</v>
      </c>
      <c r="B10" s="14"/>
      <c r="C10" s="14" t="s">
        <v>15</v>
      </c>
      <c r="D10" s="14"/>
      <c r="E10" s="15">
        <v>1.1</v>
      </c>
      <c r="F10" s="16" t="s">
        <v>16</v>
      </c>
      <c r="G10" s="17">
        <v>309.91</v>
      </c>
      <c r="H10" s="17">
        <f ca="1">ROUND(INDIRECT(ADDRESS(ROW()+(0), COLUMN()+(-3), 1))*INDIRECT(ADDRESS(ROW()+(0), COLUMN()+(-1), 1)), 2)</f>
        <v>340.9</v>
      </c>
    </row>
    <row r="11" spans="1:8" ht="45.00" thickBot="1" customHeight="1">
      <c r="A11" s="14" t="s">
        <v>17</v>
      </c>
      <c r="B11" s="14"/>
      <c r="C11" s="14" t="s">
        <v>18</v>
      </c>
      <c r="D11" s="14"/>
      <c r="E11" s="15">
        <v>1.5</v>
      </c>
      <c r="F11" s="16" t="s">
        <v>19</v>
      </c>
      <c r="G11" s="17">
        <v>5449.83</v>
      </c>
      <c r="H11" s="17">
        <f ca="1">ROUND(INDIRECT(ADDRESS(ROW()+(0), COLUMN()+(-3), 1))*INDIRECT(ADDRESS(ROW()+(0), COLUMN()+(-1), 1)), 2)</f>
        <v>8174.75</v>
      </c>
    </row>
    <row r="12" spans="1:8" ht="34.50" thickBot="1" customHeight="1">
      <c r="A12" s="14" t="s">
        <v>20</v>
      </c>
      <c r="B12" s="14"/>
      <c r="C12" s="14" t="s">
        <v>21</v>
      </c>
      <c r="D12" s="14"/>
      <c r="E12" s="15">
        <v>1.05</v>
      </c>
      <c r="F12" s="16" t="s">
        <v>22</v>
      </c>
      <c r="G12" s="17">
        <v>22869.9</v>
      </c>
      <c r="H12" s="17">
        <f ca="1">ROUND(INDIRECT(ADDRESS(ROW()+(0), COLUMN()+(-3), 1))*INDIRECT(ADDRESS(ROW()+(0), COLUMN()+(-1), 1)), 2)</f>
        <v>24013.4</v>
      </c>
    </row>
    <row r="13" spans="1:8" ht="13.50" thickBot="1" customHeight="1">
      <c r="A13" s="14" t="s">
        <v>23</v>
      </c>
      <c r="B13" s="14"/>
      <c r="C13" s="14" t="s">
        <v>24</v>
      </c>
      <c r="D13" s="14"/>
      <c r="E13" s="15">
        <v>0.09</v>
      </c>
      <c r="F13" s="16" t="s">
        <v>25</v>
      </c>
      <c r="G13" s="17">
        <v>11004.1</v>
      </c>
      <c r="H13" s="17">
        <f ca="1">ROUND(INDIRECT(ADDRESS(ROW()+(0), COLUMN()+(-3), 1))*INDIRECT(ADDRESS(ROW()+(0), COLUMN()+(-1), 1)), 2)</f>
        <v>990.37</v>
      </c>
    </row>
    <row r="14" spans="1:8" ht="13.50" thickBot="1" customHeight="1">
      <c r="A14" s="14" t="s">
        <v>26</v>
      </c>
      <c r="B14" s="14"/>
      <c r="C14" s="14" t="s">
        <v>27</v>
      </c>
      <c r="D14" s="14"/>
      <c r="E14" s="15">
        <v>18</v>
      </c>
      <c r="F14" s="16" t="s">
        <v>28</v>
      </c>
      <c r="G14" s="17">
        <v>16</v>
      </c>
      <c r="H14" s="17">
        <f ca="1">ROUND(INDIRECT(ADDRESS(ROW()+(0), COLUMN()+(-3), 1))*INDIRECT(ADDRESS(ROW()+(0), COLUMN()+(-1), 1)), 2)</f>
        <v>288</v>
      </c>
    </row>
    <row r="15" spans="1:8" ht="24.00" thickBot="1" customHeight="1">
      <c r="A15" s="14" t="s">
        <v>29</v>
      </c>
      <c r="B15" s="14"/>
      <c r="C15" s="14" t="s">
        <v>30</v>
      </c>
      <c r="D15" s="14"/>
      <c r="E15" s="15">
        <v>1.05</v>
      </c>
      <c r="F15" s="16" t="s">
        <v>31</v>
      </c>
      <c r="G15" s="17">
        <v>13916.7</v>
      </c>
      <c r="H15" s="17">
        <f ca="1">ROUND(INDIRECT(ADDRESS(ROW()+(0), COLUMN()+(-3), 1))*INDIRECT(ADDRESS(ROW()+(0), COLUMN()+(-1), 1)), 2)</f>
        <v>14612.5</v>
      </c>
    </row>
    <row r="16" spans="1:8" ht="13.50" thickBot="1" customHeight="1">
      <c r="A16" s="14" t="s">
        <v>32</v>
      </c>
      <c r="B16" s="14"/>
      <c r="C16" s="14" t="s">
        <v>33</v>
      </c>
      <c r="D16" s="14"/>
      <c r="E16" s="15">
        <v>0.599</v>
      </c>
      <c r="F16" s="16" t="s">
        <v>34</v>
      </c>
      <c r="G16" s="17">
        <v>3412.24</v>
      </c>
      <c r="H16" s="17">
        <f ca="1">ROUND(INDIRECT(ADDRESS(ROW()+(0), COLUMN()+(-3), 1))*INDIRECT(ADDRESS(ROW()+(0), COLUMN()+(-1), 1)), 2)</f>
        <v>2043.93</v>
      </c>
    </row>
    <row r="17" spans="1:8" ht="13.50" thickBot="1" customHeight="1">
      <c r="A17" s="14" t="s">
        <v>35</v>
      </c>
      <c r="B17" s="14"/>
      <c r="C17" s="18" t="s">
        <v>36</v>
      </c>
      <c r="D17" s="18"/>
      <c r="E17" s="19">
        <v>0.599</v>
      </c>
      <c r="F17" s="20" t="s">
        <v>37</v>
      </c>
      <c r="G17" s="21">
        <v>2127.82</v>
      </c>
      <c r="H17" s="21">
        <f ca="1">ROUND(INDIRECT(ADDRESS(ROW()+(0), COLUMN()+(-3), 1))*INDIRECT(ADDRESS(ROW()+(0), COLUMN()+(-1), 1)), 2)</f>
        <v>1274.56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52022.8</v>
      </c>
      <c r="H18" s="24">
        <f ca="1">ROUND(INDIRECT(ADDRESS(ROW()+(0), COLUMN()+(-3), 1))*INDIRECT(ADDRESS(ROW()+(0), COLUMN()+(-1), 1))/100, 2)</f>
        <v>1040.46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53063.3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