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<sst xmlns="http://schemas.openxmlformats.org/spreadsheetml/2006/main" count="44" uniqueCount="44">
  <si>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</si>
  <si>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FSA080</t>
  </si>
  <si>
    <t xml:space="preserve">m²</t>
  </si>
  <si>
    <t xml:space="preserve">Dallage sec, système "PLACO".</t>
  </si>
  <si>
    <r>
      <rPr>
        <sz val="7.80"/>
        <color rgb="FF000000"/>
        <rFont val="A"/>
        <family val="2"/>
      </rPr>
      <t xml:space="preserve">Dallage sec, système </t>
    </r>
    <r>
      <rPr>
        <b/>
        <sz val="7.80"/>
        <color rgb="FF000000"/>
        <rFont val="A"/>
        <family val="2"/>
      </rPr>
      <t xml:space="preserve">Placo Force Floor Plus</t>
    </r>
    <r>
      <rPr>
        <sz val="7.80"/>
        <color rgb="FF000000"/>
        <rFont val="A"/>
        <family val="2"/>
      </rPr>
      <t xml:space="preserve"> "PLACO" constitué de </t>
    </r>
    <r>
      <rPr>
        <b/>
        <sz val="7.80"/>
        <color rgb="FF000000"/>
        <rFont val="A"/>
        <family val="2"/>
      </rPr>
      <t xml:space="preserve">plaque de dallage sec, Solera Rigidur 20 "PLACO", de 20 mm d'épaisseur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et plaque de plâtre renforcée avec des fibres GF-C1-I-W2 / NF EN 15283-2 - 1200 / 3000 / 12,5 / bord abaissé, Rigidur H 13 BR "PLACO"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</si>
  <si>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</si>
  <si>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</si>
  <si>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</si>
  <si>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</si>
  <si>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</si>
  <si>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</si>
  <si>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</si>
  <si>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</si>
  <si>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</si>
  <si>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mt12plj020b</t>
  </si>
  <si>
    <t xml:space="preserve">Bande étanche, Ruban Résilient 45 "PLACO", en mousse à cellules fermées avec une face auto-adhésive, pour l'étanchéité et l'isolation de la base des cloisons.</t>
  </si>
  <si>
    <t xml:space="preserve">m</t>
  </si>
  <si>
    <t xml:space="preserve">mt16lra012a</t>
  </si>
  <si>
    <t xml:space="preserve">Panneau rigide en laine minérale, selon NF EN 13162, non revêtu, de 20 mm d'épaisseur, résistance thermique 0,45 m²K/W, conductivité thermique 0,041 W/(mK), densité 90 kg/m³, chaleur spécifique 840 J/kgK et coefficient de résistance à la diffusion de la vapeur d'eau 1,3.</t>
  </si>
  <si>
    <t xml:space="preserve">m²</t>
  </si>
  <si>
    <t xml:space="preserve">mt12pss010a</t>
  </si>
  <si>
    <t xml:space="preserve">Plaque de dallage sec, Solera Rigidur 20 "PLACO", de 20 mm d'épaisseur, avec bords à rainure et languette composée de deux plaques de plâtre renforcées avec des fibres, collées en usine, de 10 mm.</t>
  </si>
  <si>
    <t xml:space="preserve">m²</t>
  </si>
  <si>
    <t xml:space="preserve">mt12pss020</t>
  </si>
  <si>
    <t xml:space="preserve">Adhésif, Rigidur Nature Line Suelo "PLACO", pour traitement des joints.</t>
  </si>
  <si>
    <t xml:space="preserve">kg</t>
  </si>
  <si>
    <t xml:space="preserve">mt12plt050b</t>
  </si>
  <si>
    <t xml:space="preserve">Vis autoformeuse Rigidur 30 "PLACO", avec tête en trompette, de 30 mm de longueur.</t>
  </si>
  <si>
    <t xml:space="preserve">U</t>
  </si>
  <si>
    <t xml:space="preserve">mt12plk015g</t>
  </si>
  <si>
    <t xml:space="preserve">Plaque de plâtre renforcée avec des fibres GF-C1-I-W2 / NF EN 15283-2 - 1200 / 3000 / 12,5 / bord abaissé, Rigidur H 13 BR "PLACO".</t>
  </si>
  <si>
    <t xml:space="preserve">m²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</si>
  <si>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</si>
  <si>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</si>
  <si>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</si>
  <si>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</si>
  <si>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</si>
  <si>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</si>
  <si>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</si>
  <si>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</si>
  <si>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</si>
  <si>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</si>
  <si>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2.803,56F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</si>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</sst>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2.00" customWidth="1"/>
    <col min="4" max="4" width="26.52" customWidth="1"/>
    <col min="5" max="5" width="6.41" customWidth="1"/>
    <col min="6" max="6" width="8.60" customWidth="1"/>
    <col min="7" max="7" width="0.58" customWidth="1"/>
    <col min="8" max="8" width="5.25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265.930000</v>
      </c>
      <c r="J8" s="16"/>
      <c r="K8" s="16">
        <f ca="1">ROUND(INDIRECT(ADDRESS(ROW()+(0), COLUMN()+(-5), 1))*INDIRECT(ADDRESS(ROW()+(0), COLUMN()+(-2), 1)), 2)</f>
        <v>292.520000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398.890000</v>
      </c>
      <c r="J9" s="20"/>
      <c r="K9" s="20">
        <f ca="1">ROUND(INDIRECT(ADDRESS(ROW()+(0), COLUMN()+(-5), 1))*INDIRECT(ADDRESS(ROW()+(0), COLUMN()+(-2), 1)), 2)</f>
        <v>438.780000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1.500000</v>
      </c>
      <c r="G10" s="19" t="s">
        <v>19</v>
      </c>
      <c r="H10" s="19"/>
      <c r="I10" s="20">
        <v>3559.700000</v>
      </c>
      <c r="J10" s="20"/>
      <c r="K10" s="20">
        <f ca="1">ROUND(INDIRECT(ADDRESS(ROW()+(0), COLUMN()+(-5), 1))*INDIRECT(ADDRESS(ROW()+(0), COLUMN()+(-2), 1)), 2)</f>
        <v>5339.550000</v>
      </c>
    </row>
    <row r="11" spans="1:11" ht="31.2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26379.960000</v>
      </c>
      <c r="J11" s="20"/>
      <c r="K11" s="20">
        <f ca="1">ROUND(INDIRECT(ADDRESS(ROW()+(0), COLUMN()+(-5), 1))*INDIRECT(ADDRESS(ROW()+(0), COLUMN()+(-2), 1)), 2)</f>
        <v>27698.960000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0.090000</v>
      </c>
      <c r="G12" s="19" t="s">
        <v>25</v>
      </c>
      <c r="H12" s="19"/>
      <c r="I12" s="20">
        <v>13872.530000</v>
      </c>
      <c r="J12" s="20"/>
      <c r="K12" s="20">
        <f ca="1">ROUND(INDIRECT(ADDRESS(ROW()+(0), COLUMN()+(-5), 1))*INDIRECT(ADDRESS(ROW()+(0), COLUMN()+(-2), 1)), 2)</f>
        <v>1248.530000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18.000000</v>
      </c>
      <c r="G13" s="19" t="s">
        <v>28</v>
      </c>
      <c r="H13" s="19"/>
      <c r="I13" s="20">
        <v>16.900000</v>
      </c>
      <c r="J13" s="20"/>
      <c r="K13" s="20">
        <f ca="1">ROUND(INDIRECT(ADDRESS(ROW()+(0), COLUMN()+(-5), 1))*INDIRECT(ADDRESS(ROW()+(0), COLUMN()+(-2), 1)), 2)</f>
        <v>304.200000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14953.970000</v>
      </c>
      <c r="J14" s="20"/>
      <c r="K14" s="20">
        <f ca="1">ROUND(INDIRECT(ADDRESS(ROW()+(0), COLUMN()+(-5), 1))*INDIRECT(ADDRESS(ROW()+(0), COLUMN()+(-2), 1)), 2)</f>
        <v>15701.670000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0.585000</v>
      </c>
      <c r="G15" s="19" t="s">
        <v>34</v>
      </c>
      <c r="H15" s="19"/>
      <c r="I15" s="20">
        <v>2489.790000</v>
      </c>
      <c r="J15" s="20"/>
      <c r="K15" s="20">
        <f ca="1">ROUND(INDIRECT(ADDRESS(ROW()+(0), COLUMN()+(-5), 1))*INDIRECT(ADDRESS(ROW()+(0), COLUMN()+(-2), 1)), 2)</f>
        <v>1456.530000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0.585000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889.910000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53370.650000</v>
      </c>
      <c r="J17" s="16"/>
      <c r="K17" s="16">
        <f ca="1">ROUND(INDIRECT(ADDRESS(ROW()+(0), COLUMN()+(-5), 1))*INDIRECT(ADDRESS(ROW()+(0), COLUMN()+(-2), 1))/100, 2)</f>
        <v>1067.410000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54438.060000</v>
      </c>
      <c r="J18" s="24"/>
      <c r="K18" s="24">
        <f ca="1">ROUND(INDIRECT(ADDRESS(ROW()+(0), COLUMN()+(-5), 1))*INDIRECT(ADDRESS(ROW()+(0), COLUMN()+(-2), 1))/100, 2)</f>
        <v>1633.140000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56071.200000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