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<sst xmlns="http://schemas.openxmlformats.org/spreadsheetml/2006/main" count="36" uniqueCount="36">
  <si>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</si>
  <si>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FSG080</t>
  </si>
  <si>
    <t xml:space="preserve">m²</t>
  </si>
  <si>
    <t xml:space="preserve">Revêtement de sol continu de micro-mortier de chaux.</t>
  </si>
  <si>
    <r>
      <rPr>
        <sz val="8.25"/>
        <color rgb="FF000000"/>
        <rFont val="Arial"/>
        <family val="2"/>
      </rPr>
      <t xml:space="preserve">Revêtement de sol continu de micro-mortier, de 3 à 4 mm d'épaisseur, réalisé sur surface absorbante. IMPRESSION: à base de copolymères acryliques en émulsion aqueuse, non diluée. COUCHE DE BASE: micro-mortier de chaux, composé de chaux hydraulique naturelle, type NHL 5, selon NF EN 459-1 et granulats sélectionnés avec granulométrie jusqu'à 600 microns, couleur blanche, avec résine acrylique, en deux couches, (0,5 kg/m² chaque couche). COUCHE DE FINITION: micro-mortier de chaux, composé de chaux hydraulique naturelle, type NHL 5, selon NF EN 459-1 et granulats sélectionnés avec granulométrie jusqu'à 100 microns, couleur blanche, avec résine acrylique, en deux couches, (0,1 kg/m² chaque couche). COUCHE DE SCELLEMENT: impression à base de copolymères acryliques en émulsion aqueuse, non diluée et deux couches de vernis de polyuréthane aliphatique monocomposant.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</si>
  <si>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</si>
  <si>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</si>
  <si>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</si>
  <si>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</si>
  <si>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</si>
  <si>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</si>
  <si>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mt28mcn030a</t>
  </si>
  <si>
    <t xml:space="preserve">Impression à base de copolymères acryliques en émulsion aqueuse, non diluée, pour régulariser la porosité et améliorer l'adhérence des supports absorbants, à appliquer au rouleau.</t>
  </si>
  <si>
    <t xml:space="preserve">l</t>
  </si>
  <si>
    <t xml:space="preserve">mt28mcn040a</t>
  </si>
  <si>
    <t xml:space="preserve">Micro-mortier de chaux, composé de chaux hydraulique naturelle, type NHL 5, selon NF EN 459-1 et granulats sélectionnés avec granulométrie jusqu'à 600 microns, couleur blanche, densité 1200 kg/m³, résistance à la compression 5 N/mm², sans substances organiques volatiles (VOC), fourni en sacs, selon NF EN 13813.</t>
  </si>
  <si>
    <t xml:space="preserve">kg</t>
  </si>
  <si>
    <t xml:space="preserve">mt28mcn050a</t>
  </si>
  <si>
    <t xml:space="preserve">Résine acrylique en base aqueuse.</t>
  </si>
  <si>
    <t xml:space="preserve">l</t>
  </si>
  <si>
    <t xml:space="preserve">mt28mcn040c</t>
  </si>
  <si>
    <t xml:space="preserve">Micro-mortier de chaux, composé de chaux hydraulique naturelle, type NHL 5, selon NF EN 459-1 et granulats sélectionnés avec granulométrie jusqu'à 100 microns, couleur blanche, densité 800 kg/m³, résistance à la compression 5 N/mm², sans substances organiques volatiles (VOC), fourni en sacs, selon NF EN 13813.</t>
  </si>
  <si>
    <t xml:space="preserve">kg</t>
  </si>
  <si>
    <t xml:space="preserve">mt28mcn060a</t>
  </si>
  <si>
    <t xml:space="preserve">Vernis de polyuréthane aliphatique monocomposant, sans substances organiques volatiles (VOC).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</si>
  <si>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</si>
  <si>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</si>
  <si>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</si>
  <si>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</si>
  <si>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</si>
  <si>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</si>
  <si>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</si>
  <si>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</si>
  <si>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</si>
  <si>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5.038,24F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</si>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</sst>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6017.7</v>
      </c>
      <c r="H9" s="13">
        <f ca="1">ROUND(INDIRECT(ADDRESS(ROW()+(0), COLUMN()+(-3), 1))*INDIRECT(ADDRESS(ROW()+(0), COLUMN()+(-1), 1)), 2)</f>
        <v>1203.54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2081.12</v>
      </c>
      <c r="H10" s="17">
        <f ca="1">ROUND(INDIRECT(ADDRESS(ROW()+(0), COLUMN()+(-3), 1))*INDIRECT(ADDRESS(ROW()+(0), COLUMN()+(-1), 1)), 2)</f>
        <v>2081.12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0.42</v>
      </c>
      <c r="F11" s="16" t="s">
        <v>19</v>
      </c>
      <c r="G11" s="17">
        <v>6017.7</v>
      </c>
      <c r="H11" s="17">
        <f ca="1">ROUND(INDIRECT(ADDRESS(ROW()+(0), COLUMN()+(-3), 1))*INDIRECT(ADDRESS(ROW()+(0), COLUMN()+(-1), 1)), 2)</f>
        <v>2527.43</v>
      </c>
    </row>
    <row r="12" spans="1:8" ht="45.00" thickBot="1" customHeight="1">
      <c r="A12" s="14" t="s">
        <v>20</v>
      </c>
      <c r="B12" s="14"/>
      <c r="C12" s="14" t="s">
        <v>21</v>
      </c>
      <c r="D12" s="14"/>
      <c r="E12" s="15">
        <v>0.2</v>
      </c>
      <c r="F12" s="16" t="s">
        <v>22</v>
      </c>
      <c r="G12" s="17">
        <v>6686.34</v>
      </c>
      <c r="H12" s="17">
        <f ca="1">ROUND(INDIRECT(ADDRESS(ROW()+(0), COLUMN()+(-3), 1))*INDIRECT(ADDRESS(ROW()+(0), COLUMN()+(-1), 1)), 2)</f>
        <v>1337.27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0.2</v>
      </c>
      <c r="F13" s="16" t="s">
        <v>25</v>
      </c>
      <c r="G13" s="17">
        <v>47807.3</v>
      </c>
      <c r="H13" s="17">
        <f ca="1">ROUND(INDIRECT(ADDRESS(ROW()+(0), COLUMN()+(-3), 1))*INDIRECT(ADDRESS(ROW()+(0), COLUMN()+(-1), 1)), 2)</f>
        <v>9561.46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0.931</v>
      </c>
      <c r="F14" s="16" t="s">
        <v>28</v>
      </c>
      <c r="G14" s="17">
        <v>3834.02</v>
      </c>
      <c r="H14" s="17">
        <f ca="1">ROUND(INDIRECT(ADDRESS(ROW()+(0), COLUMN()+(-3), 1))*INDIRECT(ADDRESS(ROW()+(0), COLUMN()+(-1), 1)), 2)</f>
        <v>3569.47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1.663</v>
      </c>
      <c r="F15" s="20" t="s">
        <v>31</v>
      </c>
      <c r="G15" s="21">
        <v>2364.83</v>
      </c>
      <c r="H15" s="21">
        <f ca="1">ROUND(INDIRECT(ADDRESS(ROW()+(0), COLUMN()+(-3), 1))*INDIRECT(ADDRESS(ROW()+(0), COLUMN()+(-1), 1)), 2)</f>
        <v>3932.71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24213</v>
      </c>
      <c r="H16" s="24">
        <f ca="1">ROUND(INDIRECT(ADDRESS(ROW()+(0), COLUMN()+(-3), 1))*INDIRECT(ADDRESS(ROW()+(0), COLUMN()+(-1), 1))/100, 2)</f>
        <v>484.26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24697.3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