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<sst xmlns="http://schemas.openxmlformats.org/spreadsheetml/2006/main" count="22" uniqueCount="22">
  <si>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</si>
  <si>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FXN030</t>
  </si>
  <si>
    <t xml:space="preserve">m²</t>
  </si>
  <si>
    <t xml:space="preserve">Préparation et nettoyage du mur.</t>
  </si>
  <si>
    <r>
      <rPr>
        <sz val="7.80"/>
        <color rgb="FF000000"/>
        <rFont val="A"/>
        <family val="2"/>
      </rPr>
      <t xml:space="preserve">Préparation et nettoyage du mur </t>
    </r>
    <r>
      <rPr>
        <b/>
        <sz val="7.80"/>
        <color rgb="FF000000"/>
        <rFont val="A"/>
        <family val="2"/>
      </rPr>
      <t xml:space="preserve">horizontal</t>
    </r>
    <r>
      <rPr>
        <sz val="7.80"/>
        <color rgb="FF000000"/>
        <rFont val="A"/>
        <family val="2"/>
      </rPr>
      <t xml:space="preserve"> pour son revêtement postérieur, avec moyens manuels et la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</si>
  <si>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</si>
  <si>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</si>
  <si>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</si>
  <si>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</si>
  <si>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</si>
  <si>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</si>
  <si>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</si>
  <si>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VRD espaces privés.</t>
  </si>
  <si>
    <t xml:space="preserve">h</t>
  </si>
  <si>
    <t xml:space="preserve">mo112</t>
  </si>
  <si>
    <t xml:space="preserve">Ouvrier d'exécution I/OE2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</si>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</sst>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76" customWidth="1"/>
    <col min="2" max="2" width="6.85" customWidth="1"/>
    <col min="3" max="3" width="0.87" customWidth="1"/>
    <col min="4" max="4" width="44.59" customWidth="1"/>
    <col min="5" max="5" width="12.97" customWidth="1"/>
    <col min="6" max="6" width="10.20" customWidth="1"/>
    <col min="7" max="7" width="20.40" customWidth="1"/>
    <col min="8" max="8" width="9.62" customWidth="1"/>
    <col min="9" max="9" width="1.31" customWidth="1"/>
    <col min="10" max="10" width="1.31" customWidth="1"/>
    <col min="11" max="11" width="1.1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 t="s">
        <v>12</v>
      </c>
      <c r="D8" s="10"/>
      <c r="E8" s="12">
        <v>0.063000</v>
      </c>
      <c r="F8" s="14" t="s">
        <v>13</v>
      </c>
      <c r="G8" s="16">
        <v>1461.380000</v>
      </c>
      <c r="H8" s="16">
        <f ca="1">ROUND(INDIRECT(ADDRESS(ROW()+(0), COLUMN()+(-3), 1))*INDIRECT(ADDRESS(ROW()+(0), COLUMN()+(-1), 1)), 2)</f>
        <v>92.070000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>
        <v>0.063000</v>
      </c>
      <c r="F9" s="20" t="s">
        <v>16</v>
      </c>
      <c r="G9" s="21">
        <v>1491.670000</v>
      </c>
      <c r="H9" s="21">
        <f ca="1">ROUND(INDIRECT(ADDRESS(ROW()+(0), COLUMN()+(-3), 1))*INDIRECT(ADDRESS(ROW()+(0), COLUMN()+(-1), 1)), 2)</f>
        <v>93.980000</v>
      </c>
      <c r="I9" s="21"/>
      <c r="J9" s="21"/>
      <c r="K9" s="21"/>
    </row>
    <row r="10" spans="1:11" ht="12.00" thickBot="1" customHeight="1">
      <c r="A10" s="17"/>
      <c r="B10" s="17"/>
      <c r="C10" s="10" t="s">
        <v>17</v>
      </c>
      <c r="D10" s="10"/>
      <c r="E10" s="12">
        <v>2.000000</v>
      </c>
      <c r="F10" s="14" t="s">
        <v>18</v>
      </c>
      <c r="G10" s="16">
        <f ca="1">ROUND(SUM(INDIRECT(ADDRESS(ROW()+(-1), COLUMN()+(1), 1)),INDIRECT(ADDRESS(ROW()+(-2), COLUMN()+(1), 1))), 2)</f>
        <v>186.050000</v>
      </c>
      <c r="H10" s="16">
        <f ca="1">ROUND(INDIRECT(ADDRESS(ROW()+(0), COLUMN()+(-3), 1))*INDIRECT(ADDRESS(ROW()+(0), COLUMN()+(-1), 1))/100, 2)</f>
        <v>3.720000</v>
      </c>
      <c r="I10" s="16"/>
      <c r="J10" s="16"/>
      <c r="K10" s="16"/>
    </row>
    <row r="11" spans="1:11" ht="12.00" thickBot="1" customHeight="1">
      <c r="A11" s="18"/>
      <c r="B11" s="18"/>
      <c r="C11" s="18" t="s">
        <v>19</v>
      </c>
      <c r="D11" s="18"/>
      <c r="E11" s="19">
        <v>3.000000</v>
      </c>
      <c r="F11" s="20" t="s">
        <v>20</v>
      </c>
      <c r="G11" s="21">
        <f ca="1">ROUND(SUM(INDIRECT(ADDRESS(ROW()+(-1), COLUMN()+(1), 1)),INDIRECT(ADDRESS(ROW()+(-2), COLUMN()+(1), 1)),INDIRECT(ADDRESS(ROW()+(-3), COLUMN()+(1), 1))), 2)</f>
        <v>189.770000</v>
      </c>
      <c r="H11" s="21">
        <f ca="1">ROUND(INDIRECT(ADDRESS(ROW()+(0), COLUMN()+(-3), 1))*INDIRECT(ADDRESS(ROW()+(0), COLUMN()+(-1), 1))/100, 2)</f>
        <v>5.690000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195.460000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